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ac\Documents\CENÍKY\2025\"/>
    </mc:Choice>
  </mc:AlternateContent>
  <xr:revisionPtr revIDLastSave="0" documentId="8_{D4276AC6-E381-4138-BC0D-271A4992F234}" xr6:coauthVersionLast="36" xr6:coauthVersionMax="36" xr10:uidLastSave="{00000000-0000-0000-0000-000000000000}"/>
  <bookViews>
    <workbookView xWindow="0" yWindow="0" windowWidth="28800" windowHeight="11505" xr2:uid="{00000000-000D-0000-FFFF-FFFF00000000}"/>
  </bookViews>
  <sheets>
    <sheet name="CO.DE" sheetId="5" r:id="rId1"/>
  </sheets>
  <definedNames>
    <definedName name="_xlnm._FilterDatabase" localSheetId="0" hidden="1">'CO.DE'!$A$6:$F$6</definedName>
  </definedNames>
  <calcPr calcId="191029"/>
</workbook>
</file>

<file path=xl/calcChain.xml><?xml version="1.0" encoding="utf-8"?>
<calcChain xmlns="http://schemas.openxmlformats.org/spreadsheetml/2006/main">
  <c r="D62" i="5" l="1"/>
  <c r="D65" i="5"/>
  <c r="D66" i="5"/>
  <c r="D67" i="5"/>
  <c r="D68" i="5"/>
  <c r="D69" i="5"/>
  <c r="D70" i="5"/>
  <c r="D71" i="5"/>
  <c r="D72" i="5"/>
  <c r="D73" i="5"/>
  <c r="D74" i="5"/>
  <c r="D75" i="5"/>
  <c r="D76" i="5"/>
  <c r="D77" i="5"/>
  <c r="D78" i="5"/>
  <c r="D81" i="5"/>
  <c r="D82" i="5"/>
  <c r="D83" i="5"/>
  <c r="D84" i="5"/>
  <c r="D85" i="5"/>
  <c r="D86" i="5"/>
  <c r="D87" i="5"/>
  <c r="D88" i="5"/>
  <c r="D89" i="5"/>
  <c r="D90" i="5"/>
  <c r="D91" i="5"/>
  <c r="D92" i="5"/>
  <c r="D93" i="5"/>
  <c r="D94" i="5"/>
  <c r="D95" i="5"/>
  <c r="D96" i="5"/>
  <c r="D97" i="5"/>
  <c r="D98" i="5"/>
  <c r="D61" i="5"/>
  <c r="D59" i="5"/>
  <c r="D51" i="5"/>
  <c r="D52" i="5"/>
  <c r="D53" i="5"/>
  <c r="D54" i="5"/>
  <c r="D55" i="5"/>
  <c r="D56" i="5"/>
  <c r="D50" i="5"/>
  <c r="D41" i="5"/>
  <c r="D33" i="5"/>
  <c r="D29" i="5"/>
  <c r="D30" i="5"/>
  <c r="D26" i="5"/>
  <c r="D25" i="5"/>
  <c r="D23" i="5"/>
  <c r="D11" i="5"/>
  <c r="D12" i="5"/>
  <c r="D13" i="5"/>
  <c r="D14" i="5"/>
  <c r="D15" i="5"/>
  <c r="D16" i="5"/>
  <c r="D17" i="5"/>
  <c r="D18" i="5"/>
  <c r="D19" i="5"/>
  <c r="D20" i="5"/>
  <c r="D10" i="5"/>
</calcChain>
</file>

<file path=xl/sharedStrings.xml><?xml version="1.0" encoding="utf-8"?>
<sst xmlns="http://schemas.openxmlformats.org/spreadsheetml/2006/main" count="180" uniqueCount="128">
  <si>
    <t>FABULA</t>
  </si>
  <si>
    <t>PERFORMANCE</t>
  </si>
  <si>
    <t>1,00 x 7,20 m</t>
  </si>
  <si>
    <t>1,32 m</t>
  </si>
  <si>
    <t>1,28 m</t>
  </si>
  <si>
    <t>C1A</t>
  </si>
  <si>
    <t>C1B</t>
  </si>
  <si>
    <t>C1C</t>
  </si>
  <si>
    <t>C1D</t>
  </si>
  <si>
    <t>C1E</t>
  </si>
  <si>
    <t>C1F</t>
  </si>
  <si>
    <t>C1G</t>
  </si>
  <si>
    <t>C1H</t>
  </si>
  <si>
    <t>C1K</t>
  </si>
  <si>
    <t>C1l</t>
  </si>
  <si>
    <t>C1J</t>
  </si>
  <si>
    <t>C1S</t>
  </si>
  <si>
    <t>C1Q</t>
  </si>
  <si>
    <t>C1R</t>
  </si>
  <si>
    <t>C1T</t>
  </si>
  <si>
    <t>1,00 m</t>
  </si>
  <si>
    <t>0,87 m</t>
  </si>
  <si>
    <t>Šantung</t>
  </si>
  <si>
    <t>Bavlna</t>
  </si>
  <si>
    <t>Zamat</t>
  </si>
  <si>
    <t>Ecotechwall bavlna</t>
  </si>
  <si>
    <t>CP1</t>
  </si>
  <si>
    <t>CP2</t>
  </si>
  <si>
    <t>CP3</t>
  </si>
  <si>
    <t>CP4</t>
  </si>
  <si>
    <t>CP5</t>
  </si>
  <si>
    <t>CP6</t>
  </si>
  <si>
    <t>CP7</t>
  </si>
  <si>
    <t>CA1 - vlies</t>
  </si>
  <si>
    <t>00001 - 00004 ; 00011 - 00014</t>
  </si>
  <si>
    <t>00021 - 00024 ; 00031 - 00034</t>
  </si>
  <si>
    <t>00041 - 00044 ; 00051 - 00054</t>
  </si>
  <si>
    <t>00061 - 00064 ; 00071 - 00074</t>
  </si>
  <si>
    <t>00081 - 00084 ; 00091 - 00094</t>
  </si>
  <si>
    <t xml:space="preserve">00101 - 00104 ; 00111 - 00114 </t>
  </si>
  <si>
    <t>00121 - 00124</t>
  </si>
  <si>
    <t>CB1 - vinyl</t>
  </si>
  <si>
    <t>C1A - vlies</t>
  </si>
  <si>
    <t>C1B - vinyl</t>
  </si>
  <si>
    <t>D0001 - D0134</t>
  </si>
  <si>
    <t xml:space="preserve">FLORA </t>
  </si>
  <si>
    <t xml:space="preserve">CATALOG ROOMS, VITO NESTA </t>
  </si>
  <si>
    <t>CO.DE 01, CO.DE 02, CO.DE 03, CO.DE 04, CO.DE PLAIN TEXTURES ,</t>
  </si>
  <si>
    <r>
      <t xml:space="preserve">CO.DE 05    </t>
    </r>
    <r>
      <rPr>
        <b/>
        <sz val="10"/>
        <color rgb="FFFF0000"/>
        <rFont val="Times New Roman"/>
        <family val="1"/>
        <charset val="238"/>
      </rPr>
      <t>NOVINKA</t>
    </r>
  </si>
  <si>
    <r>
      <t xml:space="preserve">CO.DE 05  Panely  </t>
    </r>
    <r>
      <rPr>
        <b/>
        <sz val="10"/>
        <color rgb="FFFF0000"/>
        <rFont val="Times New Roman"/>
        <family val="1"/>
        <charset val="238"/>
      </rPr>
      <t>NOVINKA</t>
    </r>
  </si>
  <si>
    <t>C3Z</t>
  </si>
  <si>
    <t>C3G</t>
  </si>
  <si>
    <t>C3Y</t>
  </si>
  <si>
    <t>C3U</t>
  </si>
  <si>
    <t>C3X</t>
  </si>
  <si>
    <t>C3V</t>
  </si>
  <si>
    <t>C3W</t>
  </si>
  <si>
    <t>C3L</t>
  </si>
  <si>
    <r>
      <t xml:space="preserve">F1701 – GOLDEN AURA – </t>
    </r>
    <r>
      <rPr>
        <sz val="9"/>
        <rFont val="Times New Roman"/>
        <family val="1"/>
        <charset val="238"/>
      </rPr>
      <t>vlies</t>
    </r>
  </si>
  <si>
    <t>F3401 – GOLDEN AURA – vlies</t>
  </si>
  <si>
    <t>F1901 – OPTIMA – vlies</t>
  </si>
  <si>
    <t>F1601 – SILVER AURA – vlies</t>
  </si>
  <si>
    <t>F1401 – OPTIMA – vlies</t>
  </si>
  <si>
    <t>F1501 – OPTIMA – vlies</t>
  </si>
  <si>
    <t>F2201 – OPTIMA – vlies</t>
  </si>
  <si>
    <t>F2301 – GOLDEN ELITE – vlies</t>
  </si>
  <si>
    <t>F2701 – OPTIMA – vlies</t>
  </si>
  <si>
    <t xml:space="preserve">F2401 – SILVER ELITE – vinyl </t>
  </si>
  <si>
    <t>F2101 – GOLDEN ELITE - vinyl</t>
  </si>
  <si>
    <t>F2601 – OPTIMA – vlies</t>
  </si>
  <si>
    <t>F2901 – OPTIMA – vlies</t>
  </si>
  <si>
    <t xml:space="preserve">F3001 – ELITE – vinyl </t>
  </si>
  <si>
    <t>F3301 – OPTIMA – vlies</t>
  </si>
  <si>
    <t xml:space="preserve">F3501 – GOLDEN ELITE - vinyl </t>
  </si>
  <si>
    <t xml:space="preserve">1,00 m </t>
  </si>
  <si>
    <r>
      <t>OPTIMA</t>
    </r>
    <r>
      <rPr>
        <sz val="10"/>
        <color rgb="FF000000"/>
        <rFont val="Times New Roman"/>
        <family val="1"/>
        <charset val="238"/>
      </rPr>
      <t xml:space="preserve"> — vlies</t>
    </r>
  </si>
  <si>
    <t xml:space="preserve">SILVER AURA </t>
  </si>
  <si>
    <t xml:space="preserve">GOLDEN AURA </t>
  </si>
  <si>
    <r>
      <t>ESSENTIAL METALIC</t>
    </r>
    <r>
      <rPr>
        <sz val="10"/>
        <color rgb="FF000000"/>
        <rFont val="Times New Roman"/>
        <family val="1"/>
        <charset val="238"/>
      </rPr>
      <t xml:space="preserve"> — vinyl </t>
    </r>
  </si>
  <si>
    <r>
      <t>ESSENTIAL</t>
    </r>
    <r>
      <rPr>
        <sz val="10"/>
        <color rgb="FF000000"/>
        <rFont val="Times New Roman"/>
        <family val="1"/>
        <charset val="238"/>
      </rPr>
      <t xml:space="preserve"> — vinyl </t>
    </r>
  </si>
  <si>
    <t xml:space="preserve">ELLITE — vinyl </t>
  </si>
  <si>
    <r>
      <t>LINUM MATT</t>
    </r>
    <r>
      <rPr>
        <sz val="10"/>
        <color rgb="FF000000"/>
        <rFont val="Times New Roman"/>
        <family val="1"/>
        <charset val="238"/>
      </rPr>
      <t xml:space="preserve"> — 100% ľan</t>
    </r>
  </si>
  <si>
    <r>
      <t>SILK MATT</t>
    </r>
    <r>
      <rPr>
        <sz val="10"/>
        <color rgb="FF000000"/>
        <rFont val="Times New Roman"/>
        <family val="1"/>
        <charset val="238"/>
      </rPr>
      <t xml:space="preserve"> — 100% hodváb</t>
    </r>
  </si>
  <si>
    <r>
      <t xml:space="preserve">SILVER ELITE </t>
    </r>
    <r>
      <rPr>
        <sz val="10"/>
        <color rgb="FF000000"/>
        <rFont val="Times New Roman"/>
        <family val="1"/>
        <charset val="238"/>
      </rPr>
      <t xml:space="preserve">— vinyl </t>
    </r>
  </si>
  <si>
    <r>
      <t xml:space="preserve">GOLDEN ELITE </t>
    </r>
    <r>
      <rPr>
        <sz val="10"/>
        <color rgb="FF000000"/>
        <rFont val="Times New Roman"/>
        <family val="1"/>
        <charset val="238"/>
      </rPr>
      <t>— vinyl</t>
    </r>
  </si>
  <si>
    <r>
      <t>PERFORMANCE COTTON -</t>
    </r>
    <r>
      <rPr>
        <sz val="10"/>
        <color rgb="FF000000"/>
        <rFont val="Times New Roman"/>
        <family val="1"/>
        <charset val="238"/>
      </rPr>
      <t xml:space="preserve"> vinyl  </t>
    </r>
  </si>
  <si>
    <t>BASIC - vlies</t>
  </si>
  <si>
    <t>ESSENTIAL - vinyl</t>
  </si>
  <si>
    <t>ESSENTIAL METALLIC</t>
  </si>
  <si>
    <t>RAFIA MATT</t>
  </si>
  <si>
    <t>GARZA MATT</t>
  </si>
  <si>
    <t>GARZA GLOSSY</t>
  </si>
  <si>
    <t>RAFIA GLOSSY</t>
  </si>
  <si>
    <t>LINUM MATT</t>
  </si>
  <si>
    <t>LINUM GLOSSY</t>
  </si>
  <si>
    <t>SILK MATT</t>
  </si>
  <si>
    <t>SILK GLOSSY</t>
  </si>
  <si>
    <t>ALIANO</t>
  </si>
  <si>
    <t>VOLTERRA</t>
  </si>
  <si>
    <t>RECANATI</t>
  </si>
  <si>
    <t>PIENZA</t>
  </si>
  <si>
    <t>VILLADOSE</t>
  </si>
  <si>
    <t>OSTUNI</t>
  </si>
  <si>
    <t>SPERLONGA</t>
  </si>
  <si>
    <t>C1Y</t>
  </si>
  <si>
    <t xml:space="preserve">C1C </t>
  </si>
  <si>
    <t xml:space="preserve">C1G </t>
  </si>
  <si>
    <t>C1W</t>
  </si>
  <si>
    <t xml:space="preserve">C1K </t>
  </si>
  <si>
    <t xml:space="preserve">C1Q </t>
  </si>
  <si>
    <t>C2M</t>
  </si>
  <si>
    <t>Kolekce</t>
  </si>
  <si>
    <t>Cena za bm /roli bez DPH</t>
  </si>
  <si>
    <t>Cena za bm / roli s DPH</t>
  </si>
  <si>
    <t>Ceník platný od 01.10.2025</t>
  </si>
  <si>
    <t>Vlastní návrh - tisk na podklad</t>
  </si>
  <si>
    <t>GARZA GLOSSY — přírodní vlákno</t>
  </si>
  <si>
    <t>GARZA IVORY – přírodní vlákno</t>
  </si>
  <si>
    <t>F1301 – GARZA IVORY – přírodní vlákno</t>
  </si>
  <si>
    <t>F3101 – GARZA IVORY - přírodní vlákno</t>
  </si>
  <si>
    <t xml:space="preserve"> 3D DESIGN – Panely na míru jsou tištěné pouze na vybraný podklad. Tisk na jiné podklady není možný. </t>
  </si>
  <si>
    <t xml:space="preserve">Příplatek za grafické zpracování vlastního designu je 1530 Kč vč. DPH za jeden panel. </t>
  </si>
  <si>
    <t xml:space="preserve">Dodací lhůta 2-8 týdnů. </t>
  </si>
  <si>
    <t>showroom: Argentinská 1624/32, 170 00 Praha 7</t>
  </si>
  <si>
    <t>tel: +420 734 110 621</t>
  </si>
  <si>
    <t>e-mail: info@horustrade.cz</t>
  </si>
  <si>
    <t>HORUS TRADE spol. s r.o., organizační složka</t>
  </si>
  <si>
    <t>Rozmer role / Šířka panelu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</si>
</sst>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-* #,##0.00\ &quot;€&quot;_-;\-* #,##0.00\ &quot;€&quot;_-;_-* &quot;-&quot;??\ &quot;€&quot;_-;_-@_-"/>
    <numFmt numFmtId="165" formatCode="#,##0.00\ [$EUR]"/>
    <numFmt numFmtId="166" formatCode="_([$€]* #,##0.00_);_([$€]* \(#,##0.00\);_([$€]* &quot;-&quot;??_);_(@_)"/>
    <numFmt numFmtId="168" formatCode="#,##0.00\ &quot;€&quot;"/>
    <numFmt numFmtId="169" formatCode="_-* #,##0.00\ _€_-;\-* #,##0.00\ _€_-;_-* &quot;-&quot;??\ _€_-;_-@_-"/>
    <numFmt numFmtId="170" formatCode="_-* #,##0.00\ [$€]_-;\-* #,##0.00\ [$€]_-;_-* &quot;-&quot;??\ [$€]_-;_-@_-"/>
    <numFmt numFmtId="171" formatCode="_-* #,##0.00\ _F_-;\-* #,##0.00\ _F_-;_-* &quot;-&quot;??\ _F_-;_-@_-"/>
    <numFmt numFmtId="172" formatCode="#,##0\ &quot;Kč&quot;"/>
  </numFmts>
  <fonts count="36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color indexed="16"/>
      <name val="Times New Roman"/>
      <family val="1"/>
      <charset val="238"/>
    </font>
    <font>
      <u/>
      <sz val="10"/>
      <color theme="10"/>
      <name val="Arial"/>
      <family val="2"/>
      <charset val="238"/>
    </font>
    <font>
      <b/>
      <sz val="10"/>
      <color rgb="FFFF0000"/>
      <name val="Times New Roman"/>
      <family val="1"/>
      <charset val="238"/>
    </font>
    <font>
      <b/>
      <sz val="10"/>
      <color rgb="FF7030A0"/>
      <name val="Times New Roman"/>
      <family val="1"/>
      <charset val="238"/>
    </font>
    <font>
      <b/>
      <u/>
      <sz val="10"/>
      <color theme="10"/>
      <name val="Times New Roman"/>
      <family val="1"/>
      <charset val="238"/>
    </font>
    <font>
      <sz val="10.5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9"/>
      <name val="Calibri"/>
      <family val="2"/>
    </font>
    <font>
      <u/>
      <sz val="10"/>
      <color indexed="12"/>
      <name val="Arial"/>
      <family val="2"/>
    </font>
    <font>
      <b/>
      <sz val="12"/>
      <color rgb="FFFF0000"/>
      <name val="Times New Roman"/>
      <family val="1"/>
      <charset val="238"/>
    </font>
    <font>
      <sz val="8"/>
      <name val="Arial"/>
      <family val="2"/>
      <charset val="238"/>
    </font>
    <font>
      <b/>
      <sz val="10"/>
      <color rgb="FF000000"/>
      <name val="Times New Roman"/>
      <family val="1"/>
      <charset val="238"/>
    </font>
    <font>
      <sz val="9"/>
      <name val="Times New Roman"/>
      <family val="1"/>
      <charset val="238"/>
    </font>
    <font>
      <sz val="10"/>
      <color rgb="FF000000"/>
      <name val="Times New Roman"/>
      <family val="1"/>
      <charset val="238"/>
    </font>
  </fonts>
  <fills count="2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69">
    <xf numFmtId="0" fontId="0" fillId="0" borderId="0"/>
    <xf numFmtId="166" fontId="4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3" fillId="0" borderId="0"/>
    <xf numFmtId="0" fontId="2" fillId="0" borderId="0"/>
    <xf numFmtId="0" fontId="1" fillId="0" borderId="0"/>
    <xf numFmtId="0" fontId="3" fillId="0" borderId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6" borderId="0" applyNumberFormat="0" applyBorder="0" applyAlignment="0" applyProtection="0"/>
    <xf numFmtId="0" fontId="14" fillId="9" borderId="0" applyNumberFormat="0" applyBorder="0" applyAlignment="0" applyProtection="0"/>
    <xf numFmtId="0" fontId="14" fillId="12" borderId="0" applyNumberFormat="0" applyBorder="0" applyAlignment="0" applyProtection="0"/>
    <xf numFmtId="0" fontId="15" fillId="13" borderId="0" applyNumberFormat="0" applyBorder="0" applyAlignment="0" applyProtection="0"/>
    <xf numFmtId="0" fontId="15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26" fillId="0" borderId="13" applyNumberFormat="0" applyFill="0" applyAlignment="0" applyProtection="0"/>
    <xf numFmtId="0" fontId="27" fillId="0" borderId="14" applyNumberFormat="0" applyFill="0" applyAlignment="0" applyProtection="0"/>
    <xf numFmtId="0" fontId="28" fillId="0" borderId="15" applyNumberFormat="0" applyFill="0" applyAlignment="0" applyProtection="0"/>
    <xf numFmtId="0" fontId="28" fillId="0" borderId="0" applyNumberFormat="0" applyFill="0" applyBorder="0" applyAlignment="0" applyProtection="0"/>
    <xf numFmtId="0" fontId="17" fillId="17" borderId="16" applyNumberFormat="0" applyAlignment="0" applyProtection="0"/>
    <xf numFmtId="0" fontId="18" fillId="0" borderId="17" applyNumberFormat="0" applyFill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21" borderId="0" applyNumberFormat="0" applyBorder="0" applyAlignment="0" applyProtection="0"/>
    <xf numFmtId="0" fontId="22" fillId="5" borderId="0" applyNumberFormat="0" applyBorder="0" applyAlignment="0" applyProtection="0"/>
    <xf numFmtId="169" fontId="4" fillId="0" borderId="0" applyFill="0" applyBorder="0" applyAlignment="0" applyProtection="0"/>
    <xf numFmtId="0" fontId="19" fillId="8" borderId="16" applyNumberFormat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20" fillId="4" borderId="0" applyNumberFormat="0" applyBorder="0" applyAlignment="0" applyProtection="0"/>
    <xf numFmtId="0" fontId="30" fillId="0" borderId="0" applyNumberFormat="0" applyFill="0" applyBorder="0" applyAlignment="0" applyProtection="0">
      <alignment vertical="top"/>
      <protection locked="0"/>
    </xf>
    <xf numFmtId="169" fontId="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1" fontId="4" fillId="0" borderId="0" applyFont="0" applyFill="0" applyBorder="0" applyAlignment="0" applyProtection="0"/>
    <xf numFmtId="0" fontId="21" fillId="23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24" borderId="19" applyNumberFormat="0" applyFont="0" applyAlignment="0" applyProtection="0"/>
    <xf numFmtId="9" fontId="14" fillId="0" borderId="0" applyFont="0" applyFill="0" applyBorder="0" applyAlignment="0" applyProtection="0"/>
    <xf numFmtId="0" fontId="23" fillId="17" borderId="20" applyNumberFormat="0" applyAlignment="0" applyProtection="0"/>
    <xf numFmtId="0" fontId="16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9" fillId="22" borderId="18" applyNumberFormat="0" applyAlignment="0" applyProtection="0"/>
  </cellStyleXfs>
  <cellXfs count="110">
    <xf numFmtId="0" fontId="0" fillId="0" borderId="0" xfId="0"/>
    <xf numFmtId="0" fontId="9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165" fontId="5" fillId="0" borderId="0" xfId="0" applyNumberFormat="1" applyFont="1" applyAlignment="1">
      <alignment horizontal="center"/>
    </xf>
    <xf numFmtId="0" fontId="6" fillId="0" borderId="0" xfId="0" applyFont="1"/>
    <xf numFmtId="0" fontId="10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1" fillId="0" borderId="0" xfId="2" applyFont="1"/>
    <xf numFmtId="0" fontId="6" fillId="0" borderId="3" xfId="0" applyFont="1" applyBorder="1" applyAlignment="1">
      <alignment horizontal="left"/>
    </xf>
    <xf numFmtId="0" fontId="5" fillId="0" borderId="9" xfId="0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6" fillId="0" borderId="9" xfId="0" applyFont="1" applyBorder="1" applyAlignment="1">
      <alignment horizontal="right" wrapText="1"/>
    </xf>
    <xf numFmtId="0" fontId="6" fillId="0" borderId="11" xfId="0" applyFont="1" applyBorder="1" applyAlignment="1">
      <alignment horizontal="right" wrapText="1"/>
    </xf>
    <xf numFmtId="0" fontId="6" fillId="0" borderId="11" xfId="0" applyFont="1" applyBorder="1" applyAlignment="1">
      <alignment horizontal="left"/>
    </xf>
    <xf numFmtId="0" fontId="6" fillId="0" borderId="1" xfId="0" applyFont="1" applyBorder="1"/>
    <xf numFmtId="0" fontId="6" fillId="0" borderId="3" xfId="0" applyFont="1" applyBorder="1"/>
    <xf numFmtId="0" fontId="5" fillId="0" borderId="2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5" fillId="0" borderId="3" xfId="0" applyFont="1" applyBorder="1" applyAlignment="1">
      <alignment vertical="center"/>
    </xf>
    <xf numFmtId="0" fontId="6" fillId="0" borderId="11" xfId="0" applyFont="1" applyBorder="1" applyAlignment="1">
      <alignment vertical="center" wrapText="1"/>
    </xf>
    <xf numFmtId="0" fontId="6" fillId="0" borderId="11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6" fillId="0" borderId="10" xfId="0" applyFont="1" applyBorder="1" applyAlignment="1">
      <alignment horizontal="center" vertical="center"/>
    </xf>
    <xf numFmtId="0" fontId="5" fillId="0" borderId="8" xfId="0" applyFont="1" applyBorder="1" applyAlignment="1">
      <alignment horizontal="left" vertical="center"/>
    </xf>
    <xf numFmtId="0" fontId="6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6" fillId="0" borderId="9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8" xfId="0" applyFont="1" applyBorder="1" applyAlignment="1">
      <alignment vertical="center"/>
    </xf>
    <xf numFmtId="168" fontId="5" fillId="0" borderId="11" xfId="0" applyNumberFormat="1" applyFont="1" applyBorder="1" applyAlignment="1">
      <alignment horizontal="center" vertical="center"/>
    </xf>
    <xf numFmtId="168" fontId="5" fillId="0" borderId="4" xfId="0" applyNumberFormat="1" applyFont="1" applyBorder="1" applyAlignment="1">
      <alignment horizontal="center" vertical="center"/>
    </xf>
    <xf numFmtId="168" fontId="5" fillId="0" borderId="9" xfId="0" applyNumberFormat="1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168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68" fontId="5" fillId="0" borderId="2" xfId="0" applyNumberFormat="1" applyFont="1" applyBorder="1" applyAlignment="1">
      <alignment horizontal="center" vertical="center"/>
    </xf>
    <xf numFmtId="0" fontId="5" fillId="0" borderId="11" xfId="0" applyFont="1" applyBorder="1" applyAlignment="1">
      <alignment vertical="center"/>
    </xf>
    <xf numFmtId="0" fontId="33" fillId="0" borderId="0" xfId="0" applyFont="1" applyAlignment="1">
      <alignment horizontal="center" vertical="center" wrapText="1"/>
    </xf>
    <xf numFmtId="0" fontId="35" fillId="0" borderId="3" xfId="0" applyFont="1" applyBorder="1" applyAlignment="1">
      <alignment vertical="center" wrapText="1"/>
    </xf>
    <xf numFmtId="0" fontId="6" fillId="0" borderId="6" xfId="0" applyFont="1" applyBorder="1" applyAlignment="1">
      <alignment horizontal="center" vertical="center"/>
    </xf>
    <xf numFmtId="0" fontId="5" fillId="0" borderId="3" xfId="0" applyFont="1" applyBorder="1"/>
    <xf numFmtId="0" fontId="5" fillId="0" borderId="11" xfId="0" applyFont="1" applyBorder="1"/>
    <xf numFmtId="0" fontId="6" fillId="0" borderId="8" xfId="0" applyFont="1" applyBorder="1"/>
    <xf numFmtId="0" fontId="6" fillId="0" borderId="7" xfId="0" applyFont="1" applyBorder="1"/>
    <xf numFmtId="0" fontId="5" fillId="0" borderId="10" xfId="0" applyFont="1" applyBorder="1"/>
    <xf numFmtId="0" fontId="35" fillId="0" borderId="3" xfId="0" applyFont="1" applyBorder="1" applyAlignment="1">
      <alignment vertical="center"/>
    </xf>
    <xf numFmtId="165" fontId="6" fillId="2" borderId="1" xfId="0" applyNumberFormat="1" applyFont="1" applyFill="1" applyBorder="1" applyAlignment="1">
      <alignment horizontal="center" vertical="center"/>
    </xf>
    <xf numFmtId="165" fontId="6" fillId="2" borderId="9" xfId="0" applyNumberFormat="1" applyFont="1" applyFill="1" applyBorder="1" applyAlignment="1">
      <alignment horizontal="center" vertical="center"/>
    </xf>
    <xf numFmtId="165" fontId="6" fillId="2" borderId="8" xfId="0" applyNumberFormat="1" applyFont="1" applyFill="1" applyBorder="1" applyAlignment="1">
      <alignment horizontal="center" vertical="center"/>
    </xf>
    <xf numFmtId="165" fontId="6" fillId="2" borderId="10" xfId="0" applyNumberFormat="1" applyFont="1" applyFill="1" applyBorder="1" applyAlignment="1">
      <alignment horizontal="center" vertical="center"/>
    </xf>
    <xf numFmtId="168" fontId="5" fillId="0" borderId="4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31" fillId="0" borderId="3" xfId="0" applyFont="1" applyBorder="1" applyAlignment="1">
      <alignment horizontal="center" vertical="center"/>
    </xf>
    <xf numFmtId="0" fontId="31" fillId="0" borderId="0" xfId="0" applyFont="1" applyAlignment="1">
      <alignment horizontal="center" vertical="center"/>
    </xf>
    <xf numFmtId="168" fontId="5" fillId="0" borderId="11" xfId="0" applyNumberFormat="1" applyFont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/>
    </xf>
    <xf numFmtId="0" fontId="6" fillId="0" borderId="1" xfId="0" applyFont="1" applyBorder="1" applyAlignment="1">
      <alignment horizontal="left"/>
    </xf>
    <xf numFmtId="0" fontId="6" fillId="0" borderId="9" xfId="0" applyFont="1" applyBorder="1" applyAlignment="1">
      <alignment horizontal="left"/>
    </xf>
    <xf numFmtId="0" fontId="6" fillId="2" borderId="1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8" xfId="3" applyFont="1" applyFill="1" applyBorder="1" applyAlignment="1">
      <alignment horizontal="center"/>
    </xf>
    <xf numFmtId="0" fontId="6" fillId="2" borderId="7" xfId="3" applyFont="1" applyFill="1" applyBorder="1" applyAlignment="1">
      <alignment horizontal="center"/>
    </xf>
    <xf numFmtId="0" fontId="6" fillId="2" borderId="10" xfId="3" applyFont="1" applyFill="1" applyBorder="1" applyAlignment="1">
      <alignment horizontal="center"/>
    </xf>
    <xf numFmtId="0" fontId="6" fillId="2" borderId="3" xfId="3" applyFont="1" applyFill="1" applyBorder="1" applyAlignment="1">
      <alignment horizontal="center"/>
    </xf>
    <xf numFmtId="0" fontId="6" fillId="2" borderId="0" xfId="3" applyFont="1" applyFill="1" applyAlignment="1">
      <alignment horizontal="center"/>
    </xf>
    <xf numFmtId="0" fontId="6" fillId="2" borderId="11" xfId="3" applyFont="1" applyFill="1" applyBorder="1" applyAlignment="1">
      <alignment horizontal="center"/>
    </xf>
    <xf numFmtId="0" fontId="6" fillId="2" borderId="1" xfId="3" applyFont="1" applyFill="1" applyBorder="1" applyAlignment="1">
      <alignment horizontal="center"/>
    </xf>
    <xf numFmtId="0" fontId="6" fillId="2" borderId="6" xfId="3" applyFont="1" applyFill="1" applyBorder="1" applyAlignment="1">
      <alignment horizontal="center"/>
    </xf>
    <xf numFmtId="0" fontId="6" fillId="2" borderId="9" xfId="3" applyFont="1" applyFill="1" applyBorder="1" applyAlignment="1">
      <alignment horizontal="center"/>
    </xf>
    <xf numFmtId="0" fontId="6" fillId="0" borderId="3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5" fillId="0" borderId="3" xfId="0" applyFont="1" applyBorder="1" applyAlignment="1">
      <alignment horizontal="right"/>
    </xf>
    <xf numFmtId="0" fontId="5" fillId="0" borderId="11" xfId="0" applyFont="1" applyBorder="1" applyAlignment="1">
      <alignment horizontal="right"/>
    </xf>
    <xf numFmtId="172" fontId="5" fillId="0" borderId="0" xfId="0" applyNumberFormat="1" applyFont="1" applyAlignment="1">
      <alignment horizontal="center"/>
    </xf>
    <xf numFmtId="172" fontId="10" fillId="0" borderId="0" xfId="0" applyNumberFormat="1" applyFont="1" applyAlignment="1">
      <alignment horizontal="center"/>
    </xf>
    <xf numFmtId="172" fontId="7" fillId="0" borderId="0" xfId="0" applyNumberFormat="1" applyFont="1" applyAlignment="1">
      <alignment horizontal="center"/>
    </xf>
    <xf numFmtId="172" fontId="6" fillId="2" borderId="6" xfId="0" applyNumberFormat="1" applyFont="1" applyFill="1" applyBorder="1" applyAlignment="1">
      <alignment horizontal="center" vertical="center" wrapText="1"/>
    </xf>
    <xf numFmtId="172" fontId="6" fillId="2" borderId="7" xfId="0" applyNumberFormat="1" applyFont="1" applyFill="1" applyBorder="1" applyAlignment="1">
      <alignment horizontal="center" vertical="center" wrapText="1"/>
    </xf>
    <xf numFmtId="172" fontId="12" fillId="0" borderId="11" xfId="0" applyNumberFormat="1" applyFont="1" applyBorder="1" applyAlignment="1">
      <alignment horizontal="center" vertical="center"/>
    </xf>
    <xf numFmtId="172" fontId="12" fillId="0" borderId="2" xfId="0" applyNumberFormat="1" applyFont="1" applyBorder="1" applyAlignment="1">
      <alignment horizontal="center" vertical="center"/>
    </xf>
    <xf numFmtId="172" fontId="12" fillId="0" borderId="4" xfId="0" applyNumberFormat="1" applyFont="1" applyBorder="1" applyAlignment="1">
      <alignment horizontal="center" vertical="center"/>
    </xf>
    <xf numFmtId="172" fontId="5" fillId="0" borderId="11" xfId="0" applyNumberFormat="1" applyFont="1" applyBorder="1" applyAlignment="1">
      <alignment horizontal="center" vertical="center"/>
    </xf>
    <xf numFmtId="172" fontId="5" fillId="0" borderId="4" xfId="0" applyNumberFormat="1" applyFont="1" applyBorder="1" applyAlignment="1">
      <alignment horizontal="center" vertical="center"/>
    </xf>
    <xf numFmtId="172" fontId="5" fillId="0" borderId="4" xfId="0" applyNumberFormat="1" applyFont="1" applyBorder="1" applyAlignment="1">
      <alignment horizontal="center" vertical="center"/>
    </xf>
    <xf numFmtId="172" fontId="5" fillId="0" borderId="5" xfId="0" applyNumberFormat="1" applyFont="1" applyBorder="1" applyAlignment="1">
      <alignment horizontal="center" vertical="center"/>
    </xf>
    <xf numFmtId="172" fontId="5" fillId="0" borderId="9" xfId="0" applyNumberFormat="1" applyFont="1" applyBorder="1" applyAlignment="1">
      <alignment horizontal="center"/>
    </xf>
    <xf numFmtId="172" fontId="5" fillId="0" borderId="2" xfId="0" applyNumberFormat="1" applyFont="1" applyBorder="1" applyAlignment="1">
      <alignment horizontal="center"/>
    </xf>
    <xf numFmtId="172" fontId="5" fillId="0" borderId="11" xfId="0" applyNumberFormat="1" applyFont="1" applyBorder="1" applyAlignment="1">
      <alignment horizontal="center"/>
    </xf>
    <xf numFmtId="172" fontId="5" fillId="0" borderId="4" xfId="0" applyNumberFormat="1" applyFont="1" applyBorder="1" applyAlignment="1">
      <alignment horizontal="center"/>
    </xf>
    <xf numFmtId="172" fontId="5" fillId="0" borderId="10" xfId="0" applyNumberFormat="1" applyFont="1" applyBorder="1" applyAlignment="1">
      <alignment horizontal="center" vertical="center"/>
    </xf>
    <xf numFmtId="172" fontId="5" fillId="0" borderId="9" xfId="0" applyNumberFormat="1" applyFont="1" applyBorder="1" applyAlignment="1">
      <alignment horizontal="center" vertical="center"/>
    </xf>
    <xf numFmtId="172" fontId="5" fillId="0" borderId="5" xfId="0" applyNumberFormat="1" applyFont="1" applyBorder="1" applyAlignment="1">
      <alignment horizontal="center" vertical="center"/>
    </xf>
    <xf numFmtId="172" fontId="13" fillId="0" borderId="2" xfId="0" applyNumberFormat="1" applyFont="1" applyBorder="1" applyAlignment="1">
      <alignment horizontal="center"/>
    </xf>
    <xf numFmtId="172" fontId="13" fillId="0" borderId="4" xfId="0" applyNumberFormat="1" applyFont="1" applyBorder="1" applyAlignment="1">
      <alignment horizontal="center"/>
    </xf>
    <xf numFmtId="172" fontId="5" fillId="0" borderId="2" xfId="0" applyNumberFormat="1" applyFont="1" applyBorder="1" applyAlignment="1">
      <alignment horizontal="center" vertical="center"/>
    </xf>
    <xf numFmtId="172" fontId="5" fillId="0" borderId="4" xfId="0" applyNumberFormat="1" applyFont="1" applyBorder="1"/>
    <xf numFmtId="172" fontId="5" fillId="0" borderId="5" xfId="0" applyNumberFormat="1" applyFont="1" applyBorder="1"/>
    <xf numFmtId="172" fontId="5" fillId="0" borderId="0" xfId="0" applyNumberFormat="1" applyFont="1" applyAlignment="1">
      <alignment horizontal="center" vertical="center"/>
    </xf>
    <xf numFmtId="172" fontId="5" fillId="0" borderId="0" xfId="0" applyNumberFormat="1" applyFont="1"/>
  </cellXfs>
  <cellStyles count="69">
    <cellStyle name="20% - Cor1" xfId="7" xr:uid="{FE27376C-3015-4125-87F2-C32796DA8030}"/>
    <cellStyle name="20% - Cor2" xfId="8" xr:uid="{A4EC32F9-6A31-4E08-B309-0CEE7391ACF4}"/>
    <cellStyle name="20% - Cor3" xfId="9" xr:uid="{E07C7817-68B8-450D-A8BD-47710BD6CC42}"/>
    <cellStyle name="20% - Cor4" xfId="10" xr:uid="{9A1E5887-9DC8-49E4-99B7-B57735668AEA}"/>
    <cellStyle name="20% - Cor5" xfId="11" xr:uid="{36746AD5-833E-47C2-A2DC-FB2D19DA8263}"/>
    <cellStyle name="20% - Cor6" xfId="12" xr:uid="{3B5370CF-5218-4C02-A0D3-6552F69D09CA}"/>
    <cellStyle name="40% - Cor1" xfId="13" xr:uid="{4716D20E-461A-4BD8-A516-6C50C251D7CF}"/>
    <cellStyle name="40% - Cor2" xfId="14" xr:uid="{C8AE94A1-BF92-49BB-A86A-5087227ADF0F}"/>
    <cellStyle name="40% - Cor3" xfId="15" xr:uid="{5EF9AC63-30FC-48B4-B78F-2F2581941D5F}"/>
    <cellStyle name="40% - Cor4" xfId="16" xr:uid="{3490B208-6F8E-4ABD-8B43-F2643620B0E1}"/>
    <cellStyle name="40% - Cor5" xfId="17" xr:uid="{262FE8BB-D602-48C7-96BB-58F7FB6199E5}"/>
    <cellStyle name="40% - Cor6" xfId="18" xr:uid="{06709863-6A78-4404-A65B-BB2AB55F8670}"/>
    <cellStyle name="60% - Cor1" xfId="19" xr:uid="{4945C23E-3B8F-4F39-BB39-C51BBF9CD858}"/>
    <cellStyle name="60% - Cor2" xfId="20" xr:uid="{E7871753-A986-4F23-8E1D-481C7AF6ABA8}"/>
    <cellStyle name="60% - Cor3" xfId="21" xr:uid="{46F22A7B-D936-46AC-9E9E-90D0ECC4992F}"/>
    <cellStyle name="60% - Cor4" xfId="22" xr:uid="{8975F905-6477-411A-B448-93BA288F4968}"/>
    <cellStyle name="60% - Cor5" xfId="23" xr:uid="{D0B2F4D6-8247-45F1-80D0-81E9D148EADE}"/>
    <cellStyle name="60% - Cor6" xfId="24" xr:uid="{2EC430DF-389C-4A81-96E5-71111BD8D2F2}"/>
    <cellStyle name="Cabeçalho 1" xfId="25" xr:uid="{8CBEF44F-0B98-4074-926C-B106CCAD3090}"/>
    <cellStyle name="Cabeçalho 2" xfId="26" xr:uid="{6A0EF9EC-68CA-43D7-9C31-5E7F01FDC865}"/>
    <cellStyle name="Cabeçalho 3" xfId="27" xr:uid="{60317C0C-FEBD-4AAD-B1AC-30DE9CB3E1B5}"/>
    <cellStyle name="Cabeçalho 4" xfId="28" xr:uid="{DF986C80-174C-412E-842A-EC1E39B93D19}"/>
    <cellStyle name="Cálculo" xfId="29" xr:uid="{3907A0AE-EBDE-44AC-8F03-52C846B8AA2E}"/>
    <cellStyle name="Célula Ligada" xfId="30" xr:uid="{B9A6516E-FC9B-4A6A-A61A-1F99B5085730}"/>
    <cellStyle name="Cor1" xfId="31" xr:uid="{EF6CA78F-8FF1-44B6-AD89-BCFF27A0232A}"/>
    <cellStyle name="Cor2" xfId="32" xr:uid="{E2BA7CF8-C67B-491E-B25F-2F8FE0859351}"/>
    <cellStyle name="Cor3" xfId="33" xr:uid="{416BB775-E886-43E8-A19F-B392F0593F8C}"/>
    <cellStyle name="Cor4" xfId="34" xr:uid="{E32DCD3F-0659-4BF3-ACEC-9FBB4094D951}"/>
    <cellStyle name="Cor5" xfId="35" xr:uid="{5B9B5EBE-5F74-44C2-90B1-9EC9A1D4F1AB}"/>
    <cellStyle name="Cor6" xfId="36" xr:uid="{0AD7E712-73D5-4A1E-BAB5-778BC17F2C03}"/>
    <cellStyle name="Correcto" xfId="37" xr:uid="{35DD8395-EB95-4D08-9CAE-4D26496F35C3}"/>
    <cellStyle name="Čiarka 2" xfId="38" xr:uid="{0A91A3E9-98E3-4665-BA06-D9274D193E15}"/>
    <cellStyle name="Entrada" xfId="39" xr:uid="{5C1F7ECC-767F-4C83-9769-7F4C1AE09AF1}"/>
    <cellStyle name="Euro" xfId="1" xr:uid="{00000000-0005-0000-0000-000000000000}"/>
    <cellStyle name="Euro 2" xfId="41" xr:uid="{08279518-A6D4-42D9-82D6-B026EB8DE74D}"/>
    <cellStyle name="Euro 3" xfId="42" xr:uid="{56A830D0-CCCE-476D-9E4A-AF6A3EB30BEB}"/>
    <cellStyle name="Euro 4" xfId="43" xr:uid="{D069C5D8-0849-4A27-828A-E701642C2B64}"/>
    <cellStyle name="Euro 5" xfId="40" xr:uid="{A4541342-F6A3-4D3C-B3F8-F70C24616785}"/>
    <cellStyle name="Hypertextový odkaz" xfId="2" builtinId="8"/>
    <cellStyle name="Incorrecto" xfId="44" xr:uid="{757FB9FF-D3CB-4E43-B08D-4BCD89BC8561}"/>
    <cellStyle name="Lien hypertexte 2" xfId="45" xr:uid="{E0CEBE9C-C433-4367-ABDF-E1B59C90701A}"/>
    <cellStyle name="Milliers 2" xfId="46" xr:uid="{C92BCD4B-6016-4A30-85B4-8BDD0338D447}"/>
    <cellStyle name="Milliers 2 2" xfId="47" xr:uid="{43B43D5A-AC22-4171-9C71-8FA6DB75974B}"/>
    <cellStyle name="Milliers 3" xfId="48" xr:uid="{C30914E9-7A6A-46FD-8937-4EDF606867AD}"/>
    <cellStyle name="Milliers 4" xfId="49" xr:uid="{40BD0631-C8B4-47B4-8F48-D1DE005A4257}"/>
    <cellStyle name="Neutro" xfId="50" xr:uid="{DE555F31-AFDF-48DF-8444-4907312B7099}"/>
    <cellStyle name="Normal 2" xfId="51" xr:uid="{5F2FF325-3D6D-429D-BA84-66B5C03FBAC9}"/>
    <cellStyle name="Normal 2 2" xfId="52" xr:uid="{DD8C441B-8C27-4962-B84D-B12E44CD0F09}"/>
    <cellStyle name="Normal 3" xfId="53" xr:uid="{34B69995-0572-4710-80A4-BB7E637D88CC}"/>
    <cellStyle name="Normal 4" xfId="54" xr:uid="{DBDF119D-118E-4082-903F-3574A633A57C}"/>
    <cellStyle name="Normal 4 2" xfId="55" xr:uid="{A39EEAB2-9FC1-4973-9897-7A71C3C2F5F1}"/>
    <cellStyle name="Normal 5" xfId="56" xr:uid="{68C924BB-A44F-4ADB-A4B0-9D1E1977127B}"/>
    <cellStyle name="Normal 6" xfId="57" xr:uid="{8DE343A6-8EE6-46EC-951B-2C9FD040C41B}"/>
    <cellStyle name="Normal_TARIF EXPORT ECHANTILLONAGE 2004 - Casadeco - Caselio" xfId="58" xr:uid="{4DC7A9DD-40F4-4EB3-BF72-8FF235A0AE6D}"/>
    <cellStyle name="Normálna 2" xfId="3" xr:uid="{00000000-0005-0000-0000-000003000000}"/>
    <cellStyle name="Normálna 3" xfId="4" xr:uid="{34E2DD08-227C-4181-A42B-B76049BF3A62}"/>
    <cellStyle name="Normálna 3 2" xfId="59" xr:uid="{03CA5991-B639-4791-ADBE-3D6B8229CE4C}"/>
    <cellStyle name="Normálna 4" xfId="60" xr:uid="{60E41402-B827-4F4F-AF1D-8CF9DAA0604E}"/>
    <cellStyle name="Normálna 5" xfId="61" xr:uid="{9296163F-B16A-473F-BC6C-C708FA920136}"/>
    <cellStyle name="Normálna 6" xfId="6" xr:uid="{0DFCF703-F56D-4D7F-853A-3B24B9EEE420}"/>
    <cellStyle name="Normálna 7" xfId="5" xr:uid="{0184B3FF-70D1-48E0-BB06-21EF53A23A72}"/>
    <cellStyle name="Normální" xfId="0" builtinId="0"/>
    <cellStyle name="Nota" xfId="62" xr:uid="{D6D18109-C148-4F41-ADC2-DB60686314C9}"/>
    <cellStyle name="Pourcentage 2" xfId="63" xr:uid="{F534517A-B00C-4EA0-9C6F-F8267E92F88D}"/>
    <cellStyle name="Saída" xfId="64" xr:uid="{71533037-0C39-4B2A-93DC-9A5166FD0154}"/>
    <cellStyle name="Texto de Aviso" xfId="65" xr:uid="{2656D354-99AF-4019-AE55-81839787DEBF}"/>
    <cellStyle name="Texto Explicativo" xfId="66" xr:uid="{F61DF328-8BE4-4603-BADA-59EBA9225A03}"/>
    <cellStyle name="Título" xfId="67" xr:uid="{435F94A5-F500-4122-BA0B-F3DCCFC3179A}"/>
    <cellStyle name="Verificar Célula" xfId="68" xr:uid="{42D4A59D-30D5-4EF3-8D30-108C2E1841A7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28575</xdr:rowOff>
    </xdr:from>
    <xdr:to>
      <xdr:col>0</xdr:col>
      <xdr:colOff>1038225</xdr:colOff>
      <xdr:row>3</xdr:row>
      <xdr:rowOff>152400</xdr:rowOff>
    </xdr:to>
    <xdr:pic>
      <xdr:nvPicPr>
        <xdr:cNvPr id="4" name="Obrázok 2">
          <a:extLst>
            <a:ext uri="{FF2B5EF4-FFF2-40B4-BE49-F238E27FC236}">
              <a16:creationId xmlns:a16="http://schemas.microsoft.com/office/drawing/2014/main" id="{2D0BCB08-467D-413C-84B8-E6999BF5FC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28575"/>
          <a:ext cx="9525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1981200</xdr:colOff>
      <xdr:row>0</xdr:row>
      <xdr:rowOff>152400</xdr:rowOff>
    </xdr:from>
    <xdr:to>
      <xdr:col>0</xdr:col>
      <xdr:colOff>3419475</xdr:colOff>
      <xdr:row>3</xdr:row>
      <xdr:rowOff>46606</xdr:rowOff>
    </xdr:to>
    <xdr:pic>
      <xdr:nvPicPr>
        <xdr:cNvPr id="5" name="Obrázok 4">
          <a:extLst>
            <a:ext uri="{FF2B5EF4-FFF2-40B4-BE49-F238E27FC236}">
              <a16:creationId xmlns:a16="http://schemas.microsoft.com/office/drawing/2014/main" id="{59F2842A-1E28-4B57-B708-B79AE5A403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81200" y="152400"/>
          <a:ext cx="1438275" cy="4942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AB32E6-81DF-4186-9023-398821E3CE14}">
  <dimension ref="A1:F137"/>
  <sheetViews>
    <sheetView tabSelected="1" zoomScaleNormal="100" workbookViewId="0">
      <pane ySplit="6" topLeftCell="A7" activePane="bottomLeft" state="frozen"/>
      <selection pane="bottomLeft" activeCell="E83" sqref="E83:E94"/>
    </sheetView>
  </sheetViews>
  <sheetFormatPr defaultRowHeight="12.75" x14ac:dyDescent="0.2"/>
  <cols>
    <col min="1" max="1" width="59.28515625" style="2" bestFit="1" customWidth="1"/>
    <col min="2" max="2" width="9.7109375" style="5" bestFit="1" customWidth="1"/>
    <col min="3" max="3" width="19.28515625" style="109" customWidth="1"/>
    <col min="4" max="4" width="17.7109375" style="109" customWidth="1"/>
    <col min="5" max="5" width="17.7109375" style="2" customWidth="1"/>
    <col min="6" max="6" width="14.140625" style="2" customWidth="1"/>
    <col min="7" max="9" width="9.140625" style="2"/>
    <col min="10" max="10" width="23" style="2" bestFit="1" customWidth="1"/>
    <col min="11" max="16384" width="9.140625" style="2"/>
  </cols>
  <sheetData>
    <row r="1" spans="1:6" ht="15.95" customHeight="1" x14ac:dyDescent="0.2">
      <c r="B1" s="8"/>
      <c r="C1" s="84"/>
      <c r="D1" s="84"/>
      <c r="E1" s="4"/>
    </row>
    <row r="2" spans="1:6" ht="15.95" customHeight="1" thickBot="1" x14ac:dyDescent="0.25">
      <c r="C2" s="85"/>
      <c r="D2" s="85"/>
      <c r="E2" s="6"/>
      <c r="F2" s="7"/>
    </row>
    <row r="3" spans="1:6" ht="15.95" customHeight="1" x14ac:dyDescent="0.2">
      <c r="C3" s="85"/>
      <c r="D3" s="51" t="s">
        <v>114</v>
      </c>
      <c r="E3" s="52"/>
    </row>
    <row r="4" spans="1:6" ht="15.95" customHeight="1" thickBot="1" x14ac:dyDescent="0.25">
      <c r="C4" s="86"/>
      <c r="D4" s="53"/>
      <c r="E4" s="54"/>
    </row>
    <row r="5" spans="1:6" ht="15" customHeight="1" x14ac:dyDescent="0.2">
      <c r="A5" s="67" t="s">
        <v>111</v>
      </c>
      <c r="B5" s="68"/>
      <c r="C5" s="87" t="s">
        <v>112</v>
      </c>
      <c r="D5" s="87" t="s">
        <v>113</v>
      </c>
      <c r="E5" s="62" t="s">
        <v>127</v>
      </c>
    </row>
    <row r="6" spans="1:6" ht="15" customHeight="1" thickBot="1" x14ac:dyDescent="0.25">
      <c r="A6" s="69"/>
      <c r="B6" s="70"/>
      <c r="C6" s="88"/>
      <c r="D6" s="88"/>
      <c r="E6" s="63"/>
    </row>
    <row r="7" spans="1:6" ht="15" customHeight="1" x14ac:dyDescent="0.2">
      <c r="A7" s="16" t="s">
        <v>47</v>
      </c>
      <c r="B7" s="13"/>
      <c r="C7" s="89"/>
      <c r="D7" s="90"/>
      <c r="E7" s="18"/>
    </row>
    <row r="8" spans="1:6" ht="15" customHeight="1" x14ac:dyDescent="0.2">
      <c r="A8" s="17" t="s">
        <v>46</v>
      </c>
      <c r="B8" s="14"/>
      <c r="C8" s="89"/>
      <c r="D8" s="91"/>
      <c r="E8" s="12"/>
    </row>
    <row r="9" spans="1:6" ht="15" customHeight="1" x14ac:dyDescent="0.2">
      <c r="A9" s="17"/>
      <c r="B9" s="14"/>
      <c r="C9" s="89"/>
      <c r="D9" s="91"/>
      <c r="E9" s="12"/>
    </row>
    <row r="10" spans="1:6" ht="15" customHeight="1" x14ac:dyDescent="0.2">
      <c r="A10" s="21" t="s">
        <v>86</v>
      </c>
      <c r="B10" s="27" t="s">
        <v>5</v>
      </c>
      <c r="C10" s="92">
        <v>1479</v>
      </c>
      <c r="D10" s="93">
        <f>C10*1.21</f>
        <v>1789.59</v>
      </c>
      <c r="E10" s="56" t="s">
        <v>20</v>
      </c>
    </row>
    <row r="11" spans="1:6" ht="15" customHeight="1" x14ac:dyDescent="0.2">
      <c r="A11" s="21" t="s">
        <v>87</v>
      </c>
      <c r="B11" s="27" t="s">
        <v>6</v>
      </c>
      <c r="C11" s="92">
        <v>2040</v>
      </c>
      <c r="D11" s="93">
        <f t="shared" ref="D11:D20" si="0">C11*1.21</f>
        <v>2468.4</v>
      </c>
      <c r="E11" s="56"/>
    </row>
    <row r="12" spans="1:6" ht="15" customHeight="1" x14ac:dyDescent="0.2">
      <c r="A12" s="21" t="s">
        <v>88</v>
      </c>
      <c r="B12" s="27" t="s">
        <v>7</v>
      </c>
      <c r="C12" s="92">
        <v>2856</v>
      </c>
      <c r="D12" s="93">
        <f t="shared" si="0"/>
        <v>3455.7599999999998</v>
      </c>
      <c r="E12" s="64"/>
    </row>
    <row r="13" spans="1:6" ht="15" customHeight="1" x14ac:dyDescent="0.2">
      <c r="A13" s="21" t="s">
        <v>89</v>
      </c>
      <c r="B13" s="27" t="s">
        <v>8</v>
      </c>
      <c r="C13" s="92">
        <v>1759.5</v>
      </c>
      <c r="D13" s="93">
        <f t="shared" si="0"/>
        <v>2128.9949999999999</v>
      </c>
      <c r="E13" s="56" t="s">
        <v>21</v>
      </c>
    </row>
    <row r="14" spans="1:6" ht="15" customHeight="1" x14ac:dyDescent="0.2">
      <c r="A14" s="21" t="s">
        <v>92</v>
      </c>
      <c r="B14" s="27" t="s">
        <v>9</v>
      </c>
      <c r="C14" s="92">
        <v>1759.5</v>
      </c>
      <c r="D14" s="93">
        <f t="shared" si="0"/>
        <v>2128.9949999999999</v>
      </c>
      <c r="E14" s="56"/>
    </row>
    <row r="15" spans="1:6" ht="15" customHeight="1" x14ac:dyDescent="0.2">
      <c r="A15" s="21" t="s">
        <v>90</v>
      </c>
      <c r="B15" s="27" t="s">
        <v>10</v>
      </c>
      <c r="C15" s="92">
        <v>2014.5</v>
      </c>
      <c r="D15" s="93">
        <f t="shared" si="0"/>
        <v>2437.5450000000001</v>
      </c>
      <c r="E15" s="56"/>
    </row>
    <row r="16" spans="1:6" ht="15" customHeight="1" x14ac:dyDescent="0.2">
      <c r="A16" s="21" t="s">
        <v>91</v>
      </c>
      <c r="B16" s="27" t="s">
        <v>11</v>
      </c>
      <c r="C16" s="92">
        <v>2014.5</v>
      </c>
      <c r="D16" s="93">
        <f t="shared" si="0"/>
        <v>2437.5450000000001</v>
      </c>
      <c r="E16" s="56"/>
    </row>
    <row r="17" spans="1:5" ht="15" customHeight="1" x14ac:dyDescent="0.2">
      <c r="A17" s="21" t="s">
        <v>93</v>
      </c>
      <c r="B17" s="27" t="s">
        <v>12</v>
      </c>
      <c r="C17" s="92">
        <v>2473.5</v>
      </c>
      <c r="D17" s="93">
        <f t="shared" si="0"/>
        <v>2992.9349999999999</v>
      </c>
      <c r="E17" s="56"/>
    </row>
    <row r="18" spans="1:5" ht="15" customHeight="1" x14ac:dyDescent="0.2">
      <c r="A18" s="21" t="s">
        <v>94</v>
      </c>
      <c r="B18" s="27" t="s">
        <v>14</v>
      </c>
      <c r="C18" s="92">
        <v>2473.5</v>
      </c>
      <c r="D18" s="93">
        <f t="shared" si="0"/>
        <v>2992.9349999999999</v>
      </c>
      <c r="E18" s="56"/>
    </row>
    <row r="19" spans="1:5" ht="15" customHeight="1" x14ac:dyDescent="0.2">
      <c r="A19" s="21" t="s">
        <v>95</v>
      </c>
      <c r="B19" s="27" t="s">
        <v>13</v>
      </c>
      <c r="C19" s="92">
        <v>5355</v>
      </c>
      <c r="D19" s="93">
        <f t="shared" si="0"/>
        <v>6479.55</v>
      </c>
      <c r="E19" s="56"/>
    </row>
    <row r="20" spans="1:5" ht="15" customHeight="1" x14ac:dyDescent="0.2">
      <c r="A20" s="21" t="s">
        <v>96</v>
      </c>
      <c r="B20" s="27" t="s">
        <v>15</v>
      </c>
      <c r="C20" s="92">
        <v>3927</v>
      </c>
      <c r="D20" s="93">
        <f t="shared" si="0"/>
        <v>4751.67</v>
      </c>
      <c r="E20" s="56"/>
    </row>
    <row r="21" spans="1:5" ht="15" customHeight="1" x14ac:dyDescent="0.2">
      <c r="A21" s="21"/>
      <c r="B21" s="22"/>
      <c r="C21" s="92"/>
      <c r="D21" s="93"/>
      <c r="E21" s="12"/>
    </row>
    <row r="22" spans="1:5" ht="15" customHeight="1" x14ac:dyDescent="0.2">
      <c r="A22" s="80" t="s">
        <v>115</v>
      </c>
      <c r="B22" s="81"/>
      <c r="C22" s="92"/>
      <c r="D22" s="93"/>
      <c r="E22" s="12"/>
    </row>
    <row r="23" spans="1:5" ht="15" customHeight="1" x14ac:dyDescent="0.2">
      <c r="A23" s="21" t="s">
        <v>23</v>
      </c>
      <c r="B23" s="27" t="s">
        <v>17</v>
      </c>
      <c r="C23" s="94">
        <v>3238.5</v>
      </c>
      <c r="D23" s="94">
        <f>C23*1.21</f>
        <v>3918.585</v>
      </c>
      <c r="E23" s="56" t="s">
        <v>4</v>
      </c>
    </row>
    <row r="24" spans="1:5" ht="15" customHeight="1" x14ac:dyDescent="0.2">
      <c r="A24" s="21" t="s">
        <v>22</v>
      </c>
      <c r="B24" s="27" t="s">
        <v>18</v>
      </c>
      <c r="C24" s="94"/>
      <c r="D24" s="94"/>
      <c r="E24" s="56"/>
    </row>
    <row r="25" spans="1:5" ht="15" customHeight="1" x14ac:dyDescent="0.2">
      <c r="A25" s="21" t="s">
        <v>25</v>
      </c>
      <c r="B25" s="27" t="s">
        <v>16</v>
      </c>
      <c r="C25" s="92">
        <v>4054.5</v>
      </c>
      <c r="D25" s="93">
        <f>C25*1.21</f>
        <v>4905.9449999999997</v>
      </c>
      <c r="E25" s="56"/>
    </row>
    <row r="26" spans="1:5" ht="15" customHeight="1" thickBot="1" x14ac:dyDescent="0.25">
      <c r="A26" s="21" t="s">
        <v>24</v>
      </c>
      <c r="B26" s="27" t="s">
        <v>19</v>
      </c>
      <c r="C26" s="95">
        <v>3238.5</v>
      </c>
      <c r="D26" s="95">
        <f>C26*1.21</f>
        <v>3918.585</v>
      </c>
      <c r="E26" s="57"/>
    </row>
    <row r="27" spans="1:5" ht="15" customHeight="1" x14ac:dyDescent="0.2">
      <c r="A27" s="65" t="s">
        <v>0</v>
      </c>
      <c r="B27" s="66"/>
      <c r="C27" s="96"/>
      <c r="D27" s="97"/>
      <c r="E27" s="10"/>
    </row>
    <row r="28" spans="1:5" ht="15" customHeight="1" x14ac:dyDescent="0.2">
      <c r="A28" s="9"/>
      <c r="B28" s="15"/>
      <c r="C28" s="98"/>
      <c r="D28" s="99"/>
      <c r="E28" s="19"/>
    </row>
    <row r="29" spans="1:5" ht="15" customHeight="1" x14ac:dyDescent="0.2">
      <c r="A29" s="24" t="s">
        <v>44</v>
      </c>
      <c r="B29" s="23" t="s">
        <v>42</v>
      </c>
      <c r="C29" s="92">
        <v>4717.5</v>
      </c>
      <c r="D29" s="93">
        <f t="shared" ref="D27:D30" si="1">C29*1.21</f>
        <v>5708.1750000000002</v>
      </c>
      <c r="E29" s="56" t="s">
        <v>2</v>
      </c>
    </row>
    <row r="30" spans="1:5" ht="15" customHeight="1" thickBot="1" x14ac:dyDescent="0.25">
      <c r="A30" s="26" t="s">
        <v>44</v>
      </c>
      <c r="B30" s="25" t="s">
        <v>43</v>
      </c>
      <c r="C30" s="100">
        <v>6630</v>
      </c>
      <c r="D30" s="95">
        <f t="shared" si="1"/>
        <v>8022.3</v>
      </c>
      <c r="E30" s="57"/>
    </row>
    <row r="31" spans="1:5" ht="15" customHeight="1" x14ac:dyDescent="0.2">
      <c r="A31" s="29" t="s">
        <v>45</v>
      </c>
      <c r="B31" s="30"/>
      <c r="C31" s="101"/>
      <c r="D31" s="101"/>
      <c r="E31" s="31"/>
    </row>
    <row r="32" spans="1:5" ht="15" customHeight="1" x14ac:dyDescent="0.2">
      <c r="A32" s="24"/>
      <c r="B32" s="23"/>
      <c r="C32" s="92"/>
      <c r="D32" s="92"/>
      <c r="E32" s="28"/>
    </row>
    <row r="33" spans="1:5" ht="15" customHeight="1" x14ac:dyDescent="0.2">
      <c r="A33" s="21" t="s">
        <v>34</v>
      </c>
      <c r="B33" s="23" t="s">
        <v>33</v>
      </c>
      <c r="C33" s="94">
        <v>4717.5</v>
      </c>
      <c r="D33" s="94">
        <f>C33*1.21</f>
        <v>5708.1750000000002</v>
      </c>
      <c r="E33" s="56" t="s">
        <v>2</v>
      </c>
    </row>
    <row r="34" spans="1:5" ht="15" customHeight="1" x14ac:dyDescent="0.2">
      <c r="A34" s="21" t="s">
        <v>35</v>
      </c>
      <c r="B34" s="23"/>
      <c r="C34" s="94"/>
      <c r="D34" s="94"/>
      <c r="E34" s="56"/>
    </row>
    <row r="35" spans="1:5" ht="15" customHeight="1" x14ac:dyDescent="0.2">
      <c r="A35" s="21" t="s">
        <v>36</v>
      </c>
      <c r="B35" s="23"/>
      <c r="C35" s="94"/>
      <c r="D35" s="94"/>
      <c r="E35" s="56"/>
    </row>
    <row r="36" spans="1:5" ht="15" customHeight="1" x14ac:dyDescent="0.2">
      <c r="A36" s="21" t="s">
        <v>37</v>
      </c>
      <c r="B36" s="23"/>
      <c r="C36" s="94"/>
      <c r="D36" s="94"/>
      <c r="E36" s="56"/>
    </row>
    <row r="37" spans="1:5" ht="15" customHeight="1" x14ac:dyDescent="0.2">
      <c r="A37" s="21" t="s">
        <v>38</v>
      </c>
      <c r="B37" s="23"/>
      <c r="C37" s="94"/>
      <c r="D37" s="94"/>
      <c r="E37" s="56"/>
    </row>
    <row r="38" spans="1:5" ht="15" customHeight="1" x14ac:dyDescent="0.2">
      <c r="A38" s="21" t="s">
        <v>39</v>
      </c>
      <c r="B38" s="23"/>
      <c r="C38" s="94"/>
      <c r="D38" s="94"/>
      <c r="E38" s="56"/>
    </row>
    <row r="39" spans="1:5" ht="15" customHeight="1" x14ac:dyDescent="0.2">
      <c r="A39" s="21" t="s">
        <v>40</v>
      </c>
      <c r="B39" s="23"/>
      <c r="C39" s="94"/>
      <c r="D39" s="94"/>
      <c r="E39" s="56"/>
    </row>
    <row r="40" spans="1:5" ht="15" customHeight="1" x14ac:dyDescent="0.2">
      <c r="A40" s="24"/>
      <c r="B40" s="23"/>
      <c r="C40" s="92"/>
      <c r="D40" s="92"/>
      <c r="E40" s="28"/>
    </row>
    <row r="41" spans="1:5" ht="15" customHeight="1" x14ac:dyDescent="0.2">
      <c r="A41" s="21" t="s">
        <v>34</v>
      </c>
      <c r="B41" s="23" t="s">
        <v>41</v>
      </c>
      <c r="C41" s="94">
        <v>6630</v>
      </c>
      <c r="D41" s="94">
        <f>C41*1.21</f>
        <v>8022.3</v>
      </c>
      <c r="E41" s="56" t="s">
        <v>2</v>
      </c>
    </row>
    <row r="42" spans="1:5" ht="15" customHeight="1" x14ac:dyDescent="0.2">
      <c r="A42" s="21" t="s">
        <v>35</v>
      </c>
      <c r="B42" s="23"/>
      <c r="C42" s="94"/>
      <c r="D42" s="94"/>
      <c r="E42" s="56"/>
    </row>
    <row r="43" spans="1:5" ht="15" customHeight="1" x14ac:dyDescent="0.2">
      <c r="A43" s="21" t="s">
        <v>36</v>
      </c>
      <c r="B43" s="23"/>
      <c r="C43" s="94"/>
      <c r="D43" s="94"/>
      <c r="E43" s="56"/>
    </row>
    <row r="44" spans="1:5" ht="15" customHeight="1" x14ac:dyDescent="0.2">
      <c r="A44" s="21" t="s">
        <v>37</v>
      </c>
      <c r="B44" s="23"/>
      <c r="C44" s="94"/>
      <c r="D44" s="94"/>
      <c r="E44" s="56"/>
    </row>
    <row r="45" spans="1:5" ht="15" customHeight="1" x14ac:dyDescent="0.2">
      <c r="A45" s="21" t="s">
        <v>38</v>
      </c>
      <c r="B45" s="23"/>
      <c r="C45" s="94"/>
      <c r="D45" s="94"/>
      <c r="E45" s="56"/>
    </row>
    <row r="46" spans="1:5" ht="15" customHeight="1" x14ac:dyDescent="0.2">
      <c r="A46" s="21" t="s">
        <v>39</v>
      </c>
      <c r="B46" s="23"/>
      <c r="C46" s="94"/>
      <c r="D46" s="94"/>
      <c r="E46" s="56"/>
    </row>
    <row r="47" spans="1:5" ht="15" customHeight="1" thickBot="1" x14ac:dyDescent="0.25">
      <c r="A47" s="32" t="s">
        <v>40</v>
      </c>
      <c r="B47" s="25"/>
      <c r="C47" s="102"/>
      <c r="D47" s="102"/>
      <c r="E47" s="57"/>
    </row>
    <row r="48" spans="1:5" ht="15" customHeight="1" x14ac:dyDescent="0.2">
      <c r="A48" s="65" t="s">
        <v>1</v>
      </c>
      <c r="B48" s="66"/>
      <c r="C48" s="103"/>
      <c r="D48" s="103"/>
      <c r="E48" s="11"/>
    </row>
    <row r="49" spans="1:6" ht="15" customHeight="1" x14ac:dyDescent="0.2">
      <c r="A49" s="9"/>
      <c r="B49" s="15"/>
      <c r="C49" s="104"/>
      <c r="D49" s="104"/>
      <c r="E49" s="20"/>
    </row>
    <row r="50" spans="1:6" ht="15" customHeight="1" x14ac:dyDescent="0.2">
      <c r="A50" s="24" t="s">
        <v>97</v>
      </c>
      <c r="B50" s="23" t="s">
        <v>26</v>
      </c>
      <c r="C50" s="92">
        <v>1224</v>
      </c>
      <c r="D50" s="93">
        <f>C50*1.21</f>
        <v>1481.04</v>
      </c>
      <c r="E50" s="58" t="s">
        <v>3</v>
      </c>
    </row>
    <row r="51" spans="1:6" ht="15" customHeight="1" x14ac:dyDescent="0.2">
      <c r="A51" s="24" t="s">
        <v>98</v>
      </c>
      <c r="B51" s="23" t="s">
        <v>27</v>
      </c>
      <c r="C51" s="92">
        <v>1224</v>
      </c>
      <c r="D51" s="93">
        <f t="shared" ref="D51:D56" si="2">C51*1.21</f>
        <v>1481.04</v>
      </c>
      <c r="E51" s="58"/>
    </row>
    <row r="52" spans="1:6" ht="15" customHeight="1" x14ac:dyDescent="0.2">
      <c r="A52" s="24" t="s">
        <v>99</v>
      </c>
      <c r="B52" s="23" t="s">
        <v>28</v>
      </c>
      <c r="C52" s="92">
        <v>1453.5</v>
      </c>
      <c r="D52" s="93">
        <f t="shared" si="2"/>
        <v>1758.7349999999999</v>
      </c>
      <c r="E52" s="58"/>
    </row>
    <row r="53" spans="1:6" ht="15" customHeight="1" x14ac:dyDescent="0.2">
      <c r="A53" s="24" t="s">
        <v>100</v>
      </c>
      <c r="B53" s="23" t="s">
        <v>29</v>
      </c>
      <c r="C53" s="92">
        <v>1224</v>
      </c>
      <c r="D53" s="93">
        <f t="shared" si="2"/>
        <v>1481.04</v>
      </c>
      <c r="E53" s="58"/>
    </row>
    <row r="54" spans="1:6" ht="15" customHeight="1" x14ac:dyDescent="0.2">
      <c r="A54" s="24" t="s">
        <v>101</v>
      </c>
      <c r="B54" s="23" t="s">
        <v>30</v>
      </c>
      <c r="C54" s="92">
        <v>1453.5</v>
      </c>
      <c r="D54" s="93">
        <f t="shared" si="2"/>
        <v>1758.7349999999999</v>
      </c>
      <c r="E54" s="58"/>
    </row>
    <row r="55" spans="1:6" ht="15" customHeight="1" x14ac:dyDescent="0.2">
      <c r="A55" s="24" t="s">
        <v>102</v>
      </c>
      <c r="B55" s="23" t="s">
        <v>31</v>
      </c>
      <c r="C55" s="92">
        <v>1224</v>
      </c>
      <c r="D55" s="93">
        <f t="shared" si="2"/>
        <v>1481.04</v>
      </c>
      <c r="E55" s="58"/>
    </row>
    <row r="56" spans="1:6" ht="15" customHeight="1" x14ac:dyDescent="0.2">
      <c r="A56" s="24" t="s">
        <v>103</v>
      </c>
      <c r="B56" s="23" t="s">
        <v>32</v>
      </c>
      <c r="C56" s="92">
        <v>1453.5</v>
      </c>
      <c r="D56" s="93">
        <f t="shared" si="2"/>
        <v>1758.7349999999999</v>
      </c>
      <c r="E56" s="58"/>
    </row>
    <row r="57" spans="1:6" ht="15" customHeight="1" x14ac:dyDescent="0.2">
      <c r="A57" s="82"/>
      <c r="B57" s="83"/>
      <c r="C57" s="93"/>
      <c r="D57" s="93"/>
      <c r="E57" s="28"/>
    </row>
    <row r="58" spans="1:6" ht="15" customHeight="1" x14ac:dyDescent="0.2">
      <c r="A58" s="80" t="s">
        <v>115</v>
      </c>
      <c r="B58" s="81"/>
      <c r="C58" s="93"/>
      <c r="D58" s="93"/>
      <c r="E58" s="41"/>
    </row>
    <row r="59" spans="1:6" ht="15" customHeight="1" x14ac:dyDescent="0.2">
      <c r="A59" s="24" t="s">
        <v>23</v>
      </c>
      <c r="B59" s="23" t="s">
        <v>17</v>
      </c>
      <c r="C59" s="94">
        <v>3238.5</v>
      </c>
      <c r="D59" s="94">
        <f>C59*1.21</f>
        <v>3918.585</v>
      </c>
      <c r="E59" s="56" t="s">
        <v>4</v>
      </c>
    </row>
    <row r="60" spans="1:6" ht="15" customHeight="1" x14ac:dyDescent="0.2">
      <c r="A60" s="24" t="s">
        <v>22</v>
      </c>
      <c r="B60" s="23" t="s">
        <v>18</v>
      </c>
      <c r="C60" s="94"/>
      <c r="D60" s="94"/>
      <c r="E60" s="56"/>
    </row>
    <row r="61" spans="1:6" ht="15" customHeight="1" x14ac:dyDescent="0.2">
      <c r="A61" s="24" t="s">
        <v>25</v>
      </c>
      <c r="B61" s="23" t="s">
        <v>16</v>
      </c>
      <c r="C61" s="93">
        <v>4054.5</v>
      </c>
      <c r="D61" s="93">
        <f>C61*1.21</f>
        <v>4905.9449999999997</v>
      </c>
      <c r="E61" s="56"/>
    </row>
    <row r="62" spans="1:6" ht="15" customHeight="1" thickBot="1" x14ac:dyDescent="0.25">
      <c r="A62" s="26" t="s">
        <v>24</v>
      </c>
      <c r="B62" s="25" t="s">
        <v>19</v>
      </c>
      <c r="C62" s="95">
        <v>3238.5</v>
      </c>
      <c r="D62" s="95">
        <f t="shared" ref="D62:D98" si="3">C62*1.21</f>
        <v>3918.585</v>
      </c>
      <c r="E62" s="57"/>
    </row>
    <row r="63" spans="1:6" ht="15" customHeight="1" x14ac:dyDescent="0.2">
      <c r="A63" s="16" t="s">
        <v>48</v>
      </c>
      <c r="B63" s="30"/>
      <c r="C63" s="105"/>
      <c r="D63" s="105"/>
      <c r="E63" s="40"/>
      <c r="F63" s="39"/>
    </row>
    <row r="64" spans="1:6" ht="15" customHeight="1" x14ac:dyDescent="0.2">
      <c r="A64" s="24"/>
      <c r="B64" s="23"/>
      <c r="C64" s="93"/>
      <c r="D64" s="93"/>
      <c r="E64" s="34"/>
      <c r="F64" s="39"/>
    </row>
    <row r="65" spans="1:6" ht="15" customHeight="1" x14ac:dyDescent="0.2">
      <c r="A65" s="21" t="s">
        <v>75</v>
      </c>
      <c r="B65" s="23" t="s">
        <v>104</v>
      </c>
      <c r="C65" s="93">
        <v>1606.5</v>
      </c>
      <c r="D65" s="93">
        <f t="shared" si="3"/>
        <v>1943.865</v>
      </c>
      <c r="E65" s="34" t="s">
        <v>20</v>
      </c>
      <c r="F65" s="39"/>
    </row>
    <row r="66" spans="1:6" ht="15" customHeight="1" x14ac:dyDescent="0.2">
      <c r="A66" s="21" t="s">
        <v>79</v>
      </c>
      <c r="B66" s="23" t="s">
        <v>6</v>
      </c>
      <c r="C66" s="93">
        <v>2014.5</v>
      </c>
      <c r="D66" s="93">
        <f t="shared" si="3"/>
        <v>2437.5450000000001</v>
      </c>
      <c r="E66" s="55" t="s">
        <v>20</v>
      </c>
      <c r="F66" s="39"/>
    </row>
    <row r="67" spans="1:6" ht="15" customHeight="1" x14ac:dyDescent="0.2">
      <c r="A67" s="21" t="s">
        <v>78</v>
      </c>
      <c r="B67" s="23" t="s">
        <v>105</v>
      </c>
      <c r="C67" s="93">
        <v>2856</v>
      </c>
      <c r="D67" s="93">
        <f t="shared" si="3"/>
        <v>3455.7599999999998</v>
      </c>
      <c r="E67" s="55"/>
      <c r="F67" s="39"/>
    </row>
    <row r="68" spans="1:6" ht="15" customHeight="1" x14ac:dyDescent="0.2">
      <c r="A68" s="21" t="s">
        <v>89</v>
      </c>
      <c r="B68" s="23" t="s">
        <v>8</v>
      </c>
      <c r="C68" s="93">
        <v>1759.5</v>
      </c>
      <c r="D68" s="93">
        <f t="shared" si="3"/>
        <v>2128.9949999999999</v>
      </c>
      <c r="E68" s="34" t="s">
        <v>21</v>
      </c>
      <c r="F68" s="39"/>
    </row>
    <row r="69" spans="1:6" ht="15" customHeight="1" x14ac:dyDescent="0.2">
      <c r="A69" s="21" t="s">
        <v>76</v>
      </c>
      <c r="B69" s="23" t="s">
        <v>53</v>
      </c>
      <c r="C69" s="93">
        <v>2167.5</v>
      </c>
      <c r="D69" s="93">
        <f t="shared" si="3"/>
        <v>2622.6749999999997</v>
      </c>
      <c r="E69" s="55" t="s">
        <v>20</v>
      </c>
      <c r="F69" s="39"/>
    </row>
    <row r="70" spans="1:6" ht="15" customHeight="1" x14ac:dyDescent="0.2">
      <c r="A70" s="21" t="s">
        <v>77</v>
      </c>
      <c r="B70" s="23" t="s">
        <v>50</v>
      </c>
      <c r="C70" s="93">
        <v>2167.5</v>
      </c>
      <c r="D70" s="93">
        <f t="shared" si="3"/>
        <v>2622.6749999999997</v>
      </c>
      <c r="E70" s="55"/>
      <c r="F70" s="39"/>
    </row>
    <row r="71" spans="1:6" ht="15" customHeight="1" x14ac:dyDescent="0.2">
      <c r="A71" s="21" t="s">
        <v>116</v>
      </c>
      <c r="B71" s="23" t="s">
        <v>106</v>
      </c>
      <c r="C71" s="93">
        <v>2014.5</v>
      </c>
      <c r="D71" s="93">
        <f t="shared" si="3"/>
        <v>2437.5450000000001</v>
      </c>
      <c r="E71" s="55" t="s">
        <v>21</v>
      </c>
      <c r="F71" s="39"/>
    </row>
    <row r="72" spans="1:6" ht="15" customHeight="1" x14ac:dyDescent="0.2">
      <c r="A72" s="21" t="s">
        <v>81</v>
      </c>
      <c r="B72" s="23" t="s">
        <v>12</v>
      </c>
      <c r="C72" s="93">
        <v>2473.5</v>
      </c>
      <c r="D72" s="93">
        <f t="shared" si="3"/>
        <v>2992.9349999999999</v>
      </c>
      <c r="E72" s="55"/>
      <c r="F72" s="39"/>
    </row>
    <row r="73" spans="1:6" ht="15" customHeight="1" x14ac:dyDescent="0.2">
      <c r="A73" s="50" t="s">
        <v>80</v>
      </c>
      <c r="B73" s="23" t="s">
        <v>107</v>
      </c>
      <c r="C73" s="93">
        <v>1963.5</v>
      </c>
      <c r="D73" s="93">
        <f t="shared" si="3"/>
        <v>2375.835</v>
      </c>
      <c r="E73" s="34" t="s">
        <v>20</v>
      </c>
      <c r="F73" s="39"/>
    </row>
    <row r="74" spans="1:6" ht="15" customHeight="1" x14ac:dyDescent="0.2">
      <c r="A74" s="21" t="s">
        <v>82</v>
      </c>
      <c r="B74" s="23" t="s">
        <v>108</v>
      </c>
      <c r="C74" s="93">
        <v>5355</v>
      </c>
      <c r="D74" s="93">
        <f t="shared" si="3"/>
        <v>6479.55</v>
      </c>
      <c r="E74" s="34" t="s">
        <v>21</v>
      </c>
      <c r="F74" s="39"/>
    </row>
    <row r="75" spans="1:6" ht="15" customHeight="1" x14ac:dyDescent="0.2">
      <c r="A75" s="21" t="s">
        <v>83</v>
      </c>
      <c r="B75" s="23" t="s">
        <v>55</v>
      </c>
      <c r="C75" s="93">
        <v>2677.5</v>
      </c>
      <c r="D75" s="93">
        <f t="shared" si="3"/>
        <v>3239.7750000000001</v>
      </c>
      <c r="E75" s="55" t="s">
        <v>20</v>
      </c>
      <c r="F75" s="39"/>
    </row>
    <row r="76" spans="1:6" ht="15" customHeight="1" x14ac:dyDescent="0.2">
      <c r="A76" s="21" t="s">
        <v>84</v>
      </c>
      <c r="B76" s="23" t="s">
        <v>54</v>
      </c>
      <c r="C76" s="93">
        <v>2677.5</v>
      </c>
      <c r="D76" s="93">
        <f t="shared" si="3"/>
        <v>3239.7750000000001</v>
      </c>
      <c r="E76" s="55"/>
      <c r="F76" s="39"/>
    </row>
    <row r="77" spans="1:6" ht="15" customHeight="1" x14ac:dyDescent="0.2">
      <c r="A77" s="21" t="s">
        <v>85</v>
      </c>
      <c r="B77" s="23" t="s">
        <v>109</v>
      </c>
      <c r="C77" s="93">
        <v>3264</v>
      </c>
      <c r="D77" s="93">
        <f t="shared" si="3"/>
        <v>3949.44</v>
      </c>
      <c r="E77" s="34" t="s">
        <v>4</v>
      </c>
      <c r="F77" s="39"/>
    </row>
    <row r="78" spans="1:6" ht="15" customHeight="1" thickBot="1" x14ac:dyDescent="0.25">
      <c r="A78" s="21" t="s">
        <v>117</v>
      </c>
      <c r="B78" s="23" t="s">
        <v>110</v>
      </c>
      <c r="C78" s="93">
        <v>2014.5</v>
      </c>
      <c r="D78" s="93">
        <f t="shared" si="3"/>
        <v>2437.5450000000001</v>
      </c>
      <c r="E78" s="34" t="s">
        <v>21</v>
      </c>
      <c r="F78" s="39"/>
    </row>
    <row r="79" spans="1:6" ht="15" customHeight="1" x14ac:dyDescent="0.2">
      <c r="A79" s="16" t="s">
        <v>49</v>
      </c>
      <c r="B79" s="44"/>
      <c r="C79" s="105"/>
      <c r="D79" s="105"/>
      <c r="E79" s="35"/>
      <c r="F79" s="39"/>
    </row>
    <row r="80" spans="1:6" ht="15" customHeight="1" x14ac:dyDescent="0.2">
      <c r="A80" s="17"/>
      <c r="B80" s="37"/>
      <c r="C80" s="93"/>
      <c r="D80" s="93"/>
      <c r="E80" s="33"/>
      <c r="F80" s="39"/>
    </row>
    <row r="81" spans="1:6" ht="15" customHeight="1" x14ac:dyDescent="0.2">
      <c r="A81" s="21" t="s">
        <v>58</v>
      </c>
      <c r="B81" s="42" t="s">
        <v>50</v>
      </c>
      <c r="C81" s="93">
        <v>2167.5</v>
      </c>
      <c r="D81" s="93">
        <f t="shared" si="3"/>
        <v>2622.6749999999997</v>
      </c>
      <c r="E81" s="33" t="s">
        <v>74</v>
      </c>
      <c r="F81" s="39"/>
    </row>
    <row r="82" spans="1:6" ht="15" customHeight="1" x14ac:dyDescent="0.2">
      <c r="A82" s="43" t="s">
        <v>118</v>
      </c>
      <c r="B82" s="42" t="s">
        <v>51</v>
      </c>
      <c r="C82" s="93">
        <v>2014.5</v>
      </c>
      <c r="D82" s="93">
        <f t="shared" si="3"/>
        <v>2437.5450000000001</v>
      </c>
      <c r="E82" s="33" t="s">
        <v>21</v>
      </c>
      <c r="F82" s="39"/>
    </row>
    <row r="83" spans="1:6" ht="15" customHeight="1" x14ac:dyDescent="0.2">
      <c r="A83" s="43" t="s">
        <v>60</v>
      </c>
      <c r="B83" s="42" t="s">
        <v>52</v>
      </c>
      <c r="C83" s="93">
        <v>4335</v>
      </c>
      <c r="D83" s="93">
        <f t="shared" si="3"/>
        <v>5245.3499999999995</v>
      </c>
      <c r="E83" s="61" t="s">
        <v>74</v>
      </c>
      <c r="F83" s="39"/>
    </row>
    <row r="84" spans="1:6" ht="15" customHeight="1" x14ac:dyDescent="0.2">
      <c r="A84" s="43" t="s">
        <v>61</v>
      </c>
      <c r="B84" s="42" t="s">
        <v>53</v>
      </c>
      <c r="C84" s="93">
        <v>2677.5</v>
      </c>
      <c r="D84" s="93">
        <f t="shared" si="3"/>
        <v>3239.7750000000001</v>
      </c>
      <c r="E84" s="61"/>
      <c r="F84" s="39"/>
    </row>
    <row r="85" spans="1:6" ht="15" customHeight="1" x14ac:dyDescent="0.2">
      <c r="A85" s="43" t="s">
        <v>62</v>
      </c>
      <c r="B85" s="42" t="s">
        <v>52</v>
      </c>
      <c r="C85" s="93">
        <v>1606.5</v>
      </c>
      <c r="D85" s="93">
        <f t="shared" si="3"/>
        <v>1943.865</v>
      </c>
      <c r="E85" s="61"/>
      <c r="F85" s="39"/>
    </row>
    <row r="86" spans="1:6" ht="15" customHeight="1" x14ac:dyDescent="0.2">
      <c r="A86" s="43" t="s">
        <v>63</v>
      </c>
      <c r="B86" s="42" t="s">
        <v>52</v>
      </c>
      <c r="C86" s="93">
        <v>1606.5</v>
      </c>
      <c r="D86" s="93">
        <f t="shared" si="3"/>
        <v>1943.865</v>
      </c>
      <c r="E86" s="61"/>
      <c r="F86" s="39"/>
    </row>
    <row r="87" spans="1:6" ht="15" customHeight="1" x14ac:dyDescent="0.2">
      <c r="A87" s="43" t="s">
        <v>64</v>
      </c>
      <c r="B87" s="42" t="s">
        <v>52</v>
      </c>
      <c r="C87" s="93">
        <v>1606.5</v>
      </c>
      <c r="D87" s="93">
        <f t="shared" si="3"/>
        <v>1943.865</v>
      </c>
      <c r="E87" s="61"/>
      <c r="F87" s="39"/>
    </row>
    <row r="88" spans="1:6" ht="15" customHeight="1" x14ac:dyDescent="0.2">
      <c r="A88" s="43" t="s">
        <v>65</v>
      </c>
      <c r="B88" s="42" t="s">
        <v>54</v>
      </c>
      <c r="C88" s="93">
        <v>2677.5</v>
      </c>
      <c r="D88" s="93">
        <f t="shared" si="3"/>
        <v>3239.7750000000001</v>
      </c>
      <c r="E88" s="61"/>
      <c r="F88" s="39"/>
    </row>
    <row r="89" spans="1:6" ht="15" customHeight="1" x14ac:dyDescent="0.2">
      <c r="A89" s="43" t="s">
        <v>66</v>
      </c>
      <c r="B89" s="42" t="s">
        <v>52</v>
      </c>
      <c r="C89" s="93">
        <v>1606.5</v>
      </c>
      <c r="D89" s="93">
        <f t="shared" si="3"/>
        <v>1943.865</v>
      </c>
      <c r="E89" s="61"/>
      <c r="F89" s="39"/>
    </row>
    <row r="90" spans="1:6" ht="15" customHeight="1" x14ac:dyDescent="0.2">
      <c r="A90" s="43" t="s">
        <v>67</v>
      </c>
      <c r="B90" s="42" t="s">
        <v>55</v>
      </c>
      <c r="C90" s="93">
        <v>2677.5</v>
      </c>
      <c r="D90" s="93">
        <f t="shared" si="3"/>
        <v>3239.7750000000001</v>
      </c>
      <c r="E90" s="61"/>
      <c r="F90" s="39"/>
    </row>
    <row r="91" spans="1:6" ht="15" customHeight="1" x14ac:dyDescent="0.2">
      <c r="A91" s="43" t="s">
        <v>68</v>
      </c>
      <c r="B91" s="42" t="s">
        <v>54</v>
      </c>
      <c r="C91" s="93">
        <v>2677.5</v>
      </c>
      <c r="D91" s="93">
        <f t="shared" si="3"/>
        <v>3239.7750000000001</v>
      </c>
      <c r="E91" s="61"/>
      <c r="F91" s="39"/>
    </row>
    <row r="92" spans="1:6" ht="15" customHeight="1" x14ac:dyDescent="0.2">
      <c r="A92" s="43" t="s">
        <v>69</v>
      </c>
      <c r="B92" s="42" t="s">
        <v>52</v>
      </c>
      <c r="C92" s="93">
        <v>1606.5</v>
      </c>
      <c r="D92" s="93">
        <f t="shared" si="3"/>
        <v>1943.865</v>
      </c>
      <c r="E92" s="61"/>
      <c r="F92" s="39"/>
    </row>
    <row r="93" spans="1:6" ht="15" customHeight="1" x14ac:dyDescent="0.2">
      <c r="A93" s="43" t="s">
        <v>70</v>
      </c>
      <c r="B93" s="42" t="s">
        <v>52</v>
      </c>
      <c r="C93" s="93">
        <v>1606.5</v>
      </c>
      <c r="D93" s="93">
        <f t="shared" si="3"/>
        <v>1943.865</v>
      </c>
      <c r="E93" s="61"/>
      <c r="F93" s="39"/>
    </row>
    <row r="94" spans="1:6" ht="15" customHeight="1" x14ac:dyDescent="0.2">
      <c r="A94" s="43" t="s">
        <v>71</v>
      </c>
      <c r="B94" s="42" t="s">
        <v>56</v>
      </c>
      <c r="C94" s="93">
        <v>1963.5</v>
      </c>
      <c r="D94" s="93">
        <f t="shared" si="3"/>
        <v>2375.835</v>
      </c>
      <c r="E94" s="61"/>
      <c r="F94" s="39"/>
    </row>
    <row r="95" spans="1:6" ht="15" customHeight="1" x14ac:dyDescent="0.2">
      <c r="A95" s="43" t="s">
        <v>119</v>
      </c>
      <c r="B95" s="42" t="s">
        <v>57</v>
      </c>
      <c r="C95" s="93">
        <v>2014.5</v>
      </c>
      <c r="D95" s="93">
        <f t="shared" si="3"/>
        <v>2437.5450000000001</v>
      </c>
      <c r="E95" s="33" t="s">
        <v>21</v>
      </c>
      <c r="F95" s="39"/>
    </row>
    <row r="96" spans="1:6" ht="15" customHeight="1" x14ac:dyDescent="0.2">
      <c r="A96" s="43" t="s">
        <v>72</v>
      </c>
      <c r="B96" s="42" t="s">
        <v>52</v>
      </c>
      <c r="C96" s="93">
        <v>1606.5</v>
      </c>
      <c r="D96" s="93">
        <f t="shared" si="3"/>
        <v>1943.865</v>
      </c>
      <c r="E96" s="61" t="s">
        <v>74</v>
      </c>
      <c r="F96" s="39"/>
    </row>
    <row r="97" spans="1:6" ht="15" customHeight="1" x14ac:dyDescent="0.2">
      <c r="A97" s="43" t="s">
        <v>73</v>
      </c>
      <c r="B97" s="42" t="s">
        <v>54</v>
      </c>
      <c r="C97" s="93">
        <v>2677.5</v>
      </c>
      <c r="D97" s="93">
        <f t="shared" si="3"/>
        <v>3239.7750000000001</v>
      </c>
      <c r="E97" s="61"/>
      <c r="F97" s="39"/>
    </row>
    <row r="98" spans="1:6" ht="15" customHeight="1" x14ac:dyDescent="0.2">
      <c r="A98" s="43" t="s">
        <v>59</v>
      </c>
      <c r="B98" s="42" t="s">
        <v>50</v>
      </c>
      <c r="C98" s="93">
        <v>2167.5</v>
      </c>
      <c r="D98" s="93">
        <f t="shared" si="3"/>
        <v>2622.6749999999997</v>
      </c>
      <c r="E98" s="61"/>
      <c r="F98" s="39"/>
    </row>
    <row r="99" spans="1:6" ht="15" customHeight="1" x14ac:dyDescent="0.2">
      <c r="A99" s="45"/>
      <c r="C99" s="106"/>
      <c r="D99" s="106"/>
      <c r="E99" s="46"/>
      <c r="F99" s="39"/>
    </row>
    <row r="100" spans="1:6" ht="15" customHeight="1" thickBot="1" x14ac:dyDescent="0.25">
      <c r="A100" s="47" t="s">
        <v>120</v>
      </c>
      <c r="B100" s="48"/>
      <c r="C100" s="107"/>
      <c r="D100" s="107"/>
      <c r="E100" s="49"/>
      <c r="F100" s="39"/>
    </row>
    <row r="101" spans="1:6" ht="15" customHeight="1" x14ac:dyDescent="0.2">
      <c r="A101" s="36"/>
      <c r="B101" s="37"/>
      <c r="C101" s="108"/>
      <c r="D101" s="108"/>
      <c r="E101" s="38"/>
      <c r="F101" s="39"/>
    </row>
    <row r="102" spans="1:6" ht="15" customHeight="1" x14ac:dyDescent="0.2">
      <c r="A102" s="59" t="s">
        <v>121</v>
      </c>
      <c r="B102" s="60"/>
      <c r="C102" s="60"/>
      <c r="D102" s="60"/>
      <c r="E102" s="60"/>
      <c r="F102" s="60"/>
    </row>
    <row r="103" spans="1:6" ht="15" customHeight="1" x14ac:dyDescent="0.2">
      <c r="A103" s="1" t="s">
        <v>122</v>
      </c>
      <c r="B103" s="1"/>
      <c r="C103" s="84"/>
      <c r="D103" s="84"/>
      <c r="E103" s="3"/>
      <c r="F103" s="7"/>
    </row>
    <row r="104" spans="1:6" ht="15" customHeight="1" thickBot="1" x14ac:dyDescent="0.25">
      <c r="A104" s="1"/>
      <c r="B104" s="1"/>
      <c r="C104" s="84"/>
      <c r="D104" s="84"/>
      <c r="E104" s="3"/>
      <c r="F104" s="7"/>
    </row>
    <row r="105" spans="1:6" ht="15" customHeight="1" x14ac:dyDescent="0.2">
      <c r="A105" s="77" t="s">
        <v>126</v>
      </c>
      <c r="B105" s="78"/>
      <c r="C105" s="78"/>
      <c r="D105" s="78"/>
      <c r="E105" s="78"/>
      <c r="F105" s="79"/>
    </row>
    <row r="106" spans="1:6" ht="15" customHeight="1" x14ac:dyDescent="0.2">
      <c r="A106" s="74" t="s">
        <v>123</v>
      </c>
      <c r="B106" s="75"/>
      <c r="C106" s="75"/>
      <c r="D106" s="75"/>
      <c r="E106" s="75"/>
      <c r="F106" s="76"/>
    </row>
    <row r="107" spans="1:6" ht="15" customHeight="1" x14ac:dyDescent="0.2">
      <c r="A107" s="74" t="s">
        <v>124</v>
      </c>
      <c r="B107" s="75"/>
      <c r="C107" s="75"/>
      <c r="D107" s="75"/>
      <c r="E107" s="75"/>
      <c r="F107" s="76"/>
    </row>
    <row r="108" spans="1:6" ht="15" customHeight="1" thickBot="1" x14ac:dyDescent="0.25">
      <c r="A108" s="71" t="s">
        <v>125</v>
      </c>
      <c r="B108" s="72"/>
      <c r="C108" s="72"/>
      <c r="D108" s="72"/>
      <c r="E108" s="72"/>
      <c r="F108" s="73"/>
    </row>
    <row r="109" spans="1:6" ht="15" customHeight="1" x14ac:dyDescent="0.2"/>
    <row r="110" spans="1:6" ht="15" customHeight="1" x14ac:dyDescent="0.2"/>
    <row r="111" spans="1:6" ht="15" customHeight="1" x14ac:dyDescent="0.2"/>
    <row r="112" spans="1:6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  <row r="123" ht="15" customHeight="1" x14ac:dyDescent="0.2"/>
    <row r="124" ht="15" customHeight="1" x14ac:dyDescent="0.2"/>
    <row r="125" ht="15" customHeight="1" x14ac:dyDescent="0.2"/>
    <row r="126" ht="15" customHeight="1" x14ac:dyDescent="0.2"/>
    <row r="127" ht="15" customHeight="1" x14ac:dyDescent="0.2"/>
    <row r="128" ht="15" customHeight="1" x14ac:dyDescent="0.2"/>
    <row r="129" ht="15" customHeight="1" x14ac:dyDescent="0.2"/>
    <row r="130" ht="15" customHeight="1" x14ac:dyDescent="0.2"/>
    <row r="131" ht="15" customHeight="1" x14ac:dyDescent="0.2"/>
    <row r="132" ht="15" customHeight="1" x14ac:dyDescent="0.2"/>
    <row r="133" ht="15" customHeight="1" x14ac:dyDescent="0.2"/>
    <row r="134" ht="15" customHeight="1" x14ac:dyDescent="0.2"/>
    <row r="135" ht="15" customHeight="1" x14ac:dyDescent="0.2"/>
    <row r="136" ht="12" customHeight="1" x14ac:dyDescent="0.2"/>
    <row r="137" ht="12" customHeight="1" x14ac:dyDescent="0.2"/>
  </sheetData>
  <autoFilter ref="A6:F6" xr:uid="{56AB32E6-81DF-4186-9023-398821E3CE14}">
    <filterColumn colId="0" showButton="0"/>
  </autoFilter>
  <mergeCells count="37">
    <mergeCell ref="A27:B27"/>
    <mergeCell ref="A5:B6"/>
    <mergeCell ref="A108:F108"/>
    <mergeCell ref="A107:F107"/>
    <mergeCell ref="A106:F106"/>
    <mergeCell ref="A105:F105"/>
    <mergeCell ref="A22:B22"/>
    <mergeCell ref="A58:B58"/>
    <mergeCell ref="A57:B57"/>
    <mergeCell ref="A48:B48"/>
    <mergeCell ref="E13:E20"/>
    <mergeCell ref="C23:C24"/>
    <mergeCell ref="E23:E26"/>
    <mergeCell ref="E29:E30"/>
    <mergeCell ref="C33:C39"/>
    <mergeCell ref="C41:C47"/>
    <mergeCell ref="C5:C6"/>
    <mergeCell ref="E5:E6"/>
    <mergeCell ref="E10:E12"/>
    <mergeCell ref="D23:D24"/>
    <mergeCell ref="D33:D39"/>
    <mergeCell ref="D5:D6"/>
    <mergeCell ref="C59:C60"/>
    <mergeCell ref="A102:F102"/>
    <mergeCell ref="D59:D60"/>
    <mergeCell ref="E83:E94"/>
    <mergeCell ref="E96:E98"/>
    <mergeCell ref="D3:E4"/>
    <mergeCell ref="E75:E76"/>
    <mergeCell ref="E66:E67"/>
    <mergeCell ref="E69:E70"/>
    <mergeCell ref="E71:E72"/>
    <mergeCell ref="E59:E62"/>
    <mergeCell ref="E50:E56"/>
    <mergeCell ref="E33:E39"/>
    <mergeCell ref="E41:E47"/>
    <mergeCell ref="D41:D47"/>
  </mergeCells>
  <phoneticPr fontId="32" type="noConversion"/>
  <pageMargins left="0.39370078740157483" right="0.19685039370078741" top="0.74803149606299213" bottom="0.74803149606299213" header="0.31496062992125984" footer="0.31496062992125984"/>
  <pageSetup paperSize="9" scale="92" orientation="portrait" r:id="rId1"/>
  <rowBreaks count="1" manualBreakCount="1">
    <brk id="47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CO.DE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prac</cp:lastModifiedBy>
  <cp:lastPrinted>2025-01-07T11:53:13Z</cp:lastPrinted>
  <dcterms:created xsi:type="dcterms:W3CDTF">2006-01-27T08:39:20Z</dcterms:created>
  <dcterms:modified xsi:type="dcterms:W3CDTF">2025-10-02T10:50:39Z</dcterms:modified>
</cp:coreProperties>
</file>