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_CENNIKY\Cenníky 2025\ČR cenníky\"/>
    </mc:Choice>
  </mc:AlternateContent>
  <bookViews>
    <workbookView xWindow="0" yWindow="0" windowWidth="19200" windowHeight="7190"/>
  </bookViews>
  <sheets>
    <sheet name="Hárok1" sheetId="1" r:id="rId1"/>
  </sheets>
  <definedNames>
    <definedName name="_xlnm.Print_Area" localSheetId="0">Hárok1!$A$1:$H$120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110" i="1"/>
  <c r="H111" i="1"/>
  <c r="H112" i="1"/>
  <c r="H113" i="1"/>
  <c r="H108" i="1"/>
  <c r="H103" i="1"/>
  <c r="H99" i="1"/>
  <c r="H98" i="1"/>
  <c r="H94" i="1"/>
  <c r="H93" i="1"/>
  <c r="H92" i="1"/>
  <c r="H86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25" i="1"/>
  <c r="H18" i="1"/>
  <c r="H6" i="1"/>
  <c r="H7" i="1"/>
  <c r="H8" i="1"/>
  <c r="H9" i="1"/>
  <c r="H10" i="1"/>
  <c r="H11" i="1"/>
  <c r="H12" i="1"/>
  <c r="H13" i="1"/>
  <c r="H14" i="1"/>
  <c r="H15" i="1"/>
  <c r="H16" i="1"/>
  <c r="H17" i="1"/>
  <c r="H5" i="1"/>
</calcChain>
</file>

<file path=xl/sharedStrings.xml><?xml version="1.0" encoding="utf-8"?>
<sst xmlns="http://schemas.openxmlformats.org/spreadsheetml/2006/main" count="420" uniqueCount="271">
  <si>
    <t>Ref.číslo</t>
  </si>
  <si>
    <t>Jednotka</t>
  </si>
  <si>
    <t>SAGANO</t>
  </si>
  <si>
    <t>bm</t>
  </si>
  <si>
    <t>Materiál</t>
  </si>
  <si>
    <t>sisal</t>
  </si>
  <si>
    <t>NIAGARA</t>
  </si>
  <si>
    <t>TOWADA FIL</t>
  </si>
  <si>
    <t>TOWADA</t>
  </si>
  <si>
    <t>HIMALAYA SISAL</t>
  </si>
  <si>
    <t>SUMATRA</t>
  </si>
  <si>
    <t>NT</t>
  </si>
  <si>
    <t>FUJI</t>
  </si>
  <si>
    <t>JAVA</t>
  </si>
  <si>
    <t>PLAIN RAFIA</t>
  </si>
  <si>
    <t>PLAIN METALLIZED</t>
  </si>
  <si>
    <t>PLAIN FUJI &amp; JAVA</t>
  </si>
  <si>
    <t>vinyl metal</t>
  </si>
  <si>
    <t>HIMALAYA METALL</t>
  </si>
  <si>
    <t>tkaný textil</t>
  </si>
  <si>
    <t>IOLANTA</t>
  </si>
  <si>
    <t>9400, 9401</t>
  </si>
  <si>
    <t>9402 - 9408</t>
  </si>
  <si>
    <t>FALSTAFF</t>
  </si>
  <si>
    <t>9409 - 9414</t>
  </si>
  <si>
    <t>SALOME</t>
  </si>
  <si>
    <t>LOHENGRIN</t>
  </si>
  <si>
    <t>9416, 9417</t>
  </si>
  <si>
    <t>NABUCCO</t>
  </si>
  <si>
    <t>9422 - 9433</t>
  </si>
  <si>
    <t>PLAIN NABUCCO - LOHENGRIN</t>
  </si>
  <si>
    <t>PLAIN FALSTAFF - BOHEME</t>
  </si>
  <si>
    <t>BOHEME</t>
  </si>
  <si>
    <t>PLAIN TOWADA &amp; NIAGARA FIL</t>
  </si>
  <si>
    <t>REFINED STRUCTURES 2</t>
  </si>
  <si>
    <t>GION</t>
  </si>
  <si>
    <t>9500 - 9505</t>
  </si>
  <si>
    <t>BRERA</t>
  </si>
  <si>
    <t>9510 - 9515</t>
  </si>
  <si>
    <t>SAINT GERMAIN</t>
  </si>
  <si>
    <t>9520 - 9526</t>
  </si>
  <si>
    <t>GINZA</t>
  </si>
  <si>
    <t>9530 - 9541</t>
  </si>
  <si>
    <t>MARAIS</t>
  </si>
  <si>
    <t>9550 - 9553</t>
  </si>
  <si>
    <t>9560 - 9563</t>
  </si>
  <si>
    <t>KENSINGTON</t>
  </si>
  <si>
    <t>9570 - 9573</t>
  </si>
  <si>
    <t>BELGRA VIA</t>
  </si>
  <si>
    <t>BELGRA VIA PLAIN</t>
  </si>
  <si>
    <t>9580 - 9582</t>
  </si>
  <si>
    <t>KENSINGTON PLAIN</t>
  </si>
  <si>
    <t>9590 - 9592</t>
  </si>
  <si>
    <t>VERSAILLES</t>
  </si>
  <si>
    <t>vinyl</t>
  </si>
  <si>
    <t>0,68 x 10,05 m</t>
  </si>
  <si>
    <t>rol</t>
  </si>
  <si>
    <t>9471 - 9473</t>
  </si>
  <si>
    <t>dekor. lišta</t>
  </si>
  <si>
    <t>PROFILE</t>
  </si>
  <si>
    <t>PRECIOUS FIBERS 1</t>
  </si>
  <si>
    <t>TOSCA</t>
  </si>
  <si>
    <t>AIDA</t>
  </si>
  <si>
    <t>OBERON</t>
  </si>
  <si>
    <t>FAUST</t>
  </si>
  <si>
    <t>MACBETH AB</t>
  </si>
  <si>
    <t>MACBETH A</t>
  </si>
  <si>
    <t>MACBETH B</t>
  </si>
  <si>
    <t>9060 - 9067</t>
  </si>
  <si>
    <t>UNITO AIDA</t>
  </si>
  <si>
    <t>UNITO OBERON</t>
  </si>
  <si>
    <t>UNITO FAUST</t>
  </si>
  <si>
    <t>panel</t>
  </si>
  <si>
    <t>REFINED STRUCTURES 1</t>
  </si>
  <si>
    <t>LOUVRE</t>
  </si>
  <si>
    <t>MADELEINE</t>
  </si>
  <si>
    <t>MONTMARTRE</t>
  </si>
  <si>
    <t>OPERA</t>
  </si>
  <si>
    <t>PANTHEON</t>
  </si>
  <si>
    <t>TROCADERO</t>
  </si>
  <si>
    <t>GRAPHIC ELEMENTS</t>
  </si>
  <si>
    <t>GRAPHIC ELEMENTS 2</t>
  </si>
  <si>
    <t>PANTELLERIA</t>
  </si>
  <si>
    <t>PANAREA</t>
  </si>
  <si>
    <t>MURANO</t>
  </si>
  <si>
    <t>CAPRI</t>
  </si>
  <si>
    <t>LINEN PLAIN</t>
  </si>
  <si>
    <t>LIPARI</t>
  </si>
  <si>
    <t>PONZA</t>
  </si>
  <si>
    <t>ELBA</t>
  </si>
  <si>
    <t>STROMBOLI</t>
  </si>
  <si>
    <t>METALIZED PLAIN</t>
  </si>
  <si>
    <t>9600 - 9603</t>
  </si>
  <si>
    <t>9604 - 9607</t>
  </si>
  <si>
    <t>9608 - 9611</t>
  </si>
  <si>
    <t>9612 - 9615</t>
  </si>
  <si>
    <t>9616 - 9620</t>
  </si>
  <si>
    <t>9621 - 9626</t>
  </si>
  <si>
    <t>9627 - 9629</t>
  </si>
  <si>
    <t>9630 - 9635</t>
  </si>
  <si>
    <t>9636 - 9640</t>
  </si>
  <si>
    <t>9641 - 9645</t>
  </si>
  <si>
    <t>Cena bez DPH</t>
  </si>
  <si>
    <t>BAYADÉRE</t>
  </si>
  <si>
    <t>EXCELSIOR</t>
  </si>
  <si>
    <t>LORELEY</t>
  </si>
  <si>
    <t>AMAHL</t>
  </si>
  <si>
    <t>CARMEN</t>
  </si>
  <si>
    <t>9700 - 9705</t>
  </si>
  <si>
    <t>9710 - 9715</t>
  </si>
  <si>
    <t>9720 - 9723</t>
  </si>
  <si>
    <t>9730 - 9734</t>
  </si>
  <si>
    <t>9740 - 9742</t>
  </si>
  <si>
    <t>PRECIOUS FIBERS 2</t>
  </si>
  <si>
    <t>UNITO</t>
  </si>
  <si>
    <t>9780 - 9793</t>
  </si>
  <si>
    <t>9795 - 9797</t>
  </si>
  <si>
    <t>bavlna</t>
  </si>
  <si>
    <t>9760 - 9762</t>
  </si>
  <si>
    <t>TURANDOT</t>
  </si>
  <si>
    <t>9750 - 9754</t>
  </si>
  <si>
    <t>9755 - 9757</t>
  </si>
  <si>
    <t>RIGOLETTO panel</t>
  </si>
  <si>
    <t>COPPÉLIA</t>
  </si>
  <si>
    <t>9763 - 9765</t>
  </si>
  <si>
    <t>UNITO NABUCCO UNITO TOSCA  UNITO AIDA</t>
  </si>
  <si>
    <t>9770 - 9779</t>
  </si>
  <si>
    <t xml:space="preserve">PRECIOUS FIBERS 3 </t>
  </si>
  <si>
    <t>9060 - 9065 ; 4791 ; 9450 ; 9451</t>
  </si>
  <si>
    <t>0,87 m</t>
  </si>
  <si>
    <t>0,68 m</t>
  </si>
  <si>
    <t>9090 - 9093 ; 9440 - 9442</t>
  </si>
  <si>
    <t>9200 - 9207</t>
  </si>
  <si>
    <t>9210 - 9214</t>
  </si>
  <si>
    <t>9220 - 9225</t>
  </si>
  <si>
    <t>9230 - 9235</t>
  </si>
  <si>
    <t>9240 - 9246</t>
  </si>
  <si>
    <t>9250 - 9256</t>
  </si>
  <si>
    <t>9260 - 9261</t>
  </si>
  <si>
    <t>9300 - 9302</t>
  </si>
  <si>
    <t>9310 - 9313</t>
  </si>
  <si>
    <t>9320 - 9323</t>
  </si>
  <si>
    <t xml:space="preserve"> 9324 - 9327</t>
  </si>
  <si>
    <t xml:space="preserve"> 9330 - 9332</t>
  </si>
  <si>
    <t xml:space="preserve"> 9333 - 9335</t>
  </si>
  <si>
    <t>9340 - 9342</t>
  </si>
  <si>
    <t>9350 - 9351</t>
  </si>
  <si>
    <t>9352 - 9354</t>
  </si>
  <si>
    <t>9360 - 9367</t>
  </si>
  <si>
    <t>9370 - 9373</t>
  </si>
  <si>
    <t>9380 - 9385</t>
  </si>
  <si>
    <t>9390 - 9393</t>
  </si>
  <si>
    <t>20bm / bal</t>
  </si>
  <si>
    <t>9000 - 9003</t>
  </si>
  <si>
    <t>9010 - 9012</t>
  </si>
  <si>
    <t>9020 - 9022</t>
  </si>
  <si>
    <t>9030 - 9032</t>
  </si>
  <si>
    <t>9070 - 9074</t>
  </si>
  <si>
    <t>9080 - 9081</t>
  </si>
  <si>
    <t>9090 - 9093</t>
  </si>
  <si>
    <t>9595 - 9596 ; 9260 - 9261</t>
  </si>
  <si>
    <t>white frippe</t>
  </si>
  <si>
    <t>bysance</t>
  </si>
  <si>
    <t>fil posé</t>
  </si>
  <si>
    <t>vertical metalized</t>
  </si>
  <si>
    <t>0,70 m</t>
  </si>
  <si>
    <t>0,90 m</t>
  </si>
  <si>
    <t>0,69 m</t>
  </si>
  <si>
    <t>4 x (0,87 x 3,00) m</t>
  </si>
  <si>
    <t>0,50 m / 1,00 m</t>
  </si>
  <si>
    <t>0,87 x 3,00 m</t>
  </si>
  <si>
    <t>3 x (0,87 x 3,00) m</t>
  </si>
  <si>
    <t>2 x (1,31  x 3,00) m</t>
  </si>
  <si>
    <t>0,70 x 10,05 m</t>
  </si>
  <si>
    <t>1,00 x 10,05 m</t>
  </si>
  <si>
    <t>2 x (0,68 x 3,00) m</t>
  </si>
  <si>
    <t>0,07 m</t>
  </si>
  <si>
    <t>SHINJUKU</t>
  </si>
  <si>
    <t>BROOKLYN</t>
  </si>
  <si>
    <t>SOHO</t>
  </si>
  <si>
    <t>9800 - 9807</t>
  </si>
  <si>
    <t>9810 - 9819</t>
  </si>
  <si>
    <t>9820 - 9827</t>
  </si>
  <si>
    <t>SOHO STRIPED</t>
  </si>
  <si>
    <t>NOTHING HILL</t>
  </si>
  <si>
    <t>NIKKO</t>
  </si>
  <si>
    <t>NIKKO PLAIN</t>
  </si>
  <si>
    <t>9830 - 9835</t>
  </si>
  <si>
    <t>9841 ; 9844 - 9845</t>
  </si>
  <si>
    <t>9840 ; 9842 - 9843</t>
  </si>
  <si>
    <t>9850 - 9855</t>
  </si>
  <si>
    <t>9861 - 9864</t>
  </si>
  <si>
    <t>DALI</t>
  </si>
  <si>
    <t>VENDOME</t>
  </si>
  <si>
    <t>9870 - 9873</t>
  </si>
  <si>
    <t>9874 - 9875</t>
  </si>
  <si>
    <t>9880 - 9881</t>
  </si>
  <si>
    <t>metalizovaný vinyl</t>
  </si>
  <si>
    <t>1,00 x 6,60 m</t>
  </si>
  <si>
    <t xml:space="preserve">3 x (0,98 x 3,00 m) </t>
  </si>
  <si>
    <t>3 x (0,87 x 4,00) m</t>
  </si>
  <si>
    <t>3 x (0,87 x 6,00) m</t>
  </si>
  <si>
    <t>9900 - 9902</t>
  </si>
  <si>
    <t>9910 - 9914</t>
  </si>
  <si>
    <t>9930 ; 9933 ; 9936 ; 9939</t>
  </si>
  <si>
    <t>9920 - 9921</t>
  </si>
  <si>
    <t>9931 - 9932 ; 9934 - 9935</t>
  </si>
  <si>
    <t>9937 - 9938 ; 9940 - 9941</t>
  </si>
  <si>
    <t>9950 ; 9953 ; 9956</t>
  </si>
  <si>
    <t>9951 - 9952 ; 9954 - 9955</t>
  </si>
  <si>
    <t>9957 - 9958</t>
  </si>
  <si>
    <t>9961 - 9963</t>
  </si>
  <si>
    <t>9980 - 9982 ; 9360 ; 9363 - 9367</t>
  </si>
  <si>
    <t xml:space="preserve">9780 - 9782 ; 9786 - 9788 </t>
  </si>
  <si>
    <t>9790 - 9791 ; 9793</t>
  </si>
  <si>
    <t>3,48 x 3,00 m</t>
  </si>
  <si>
    <t>4,35 x 3,00 m</t>
  </si>
  <si>
    <t>5,22 x 3,00 m</t>
  </si>
  <si>
    <t>2,61 x 3,00 m</t>
  </si>
  <si>
    <t>6,96 x 3,00 m</t>
  </si>
  <si>
    <t>0,91 m</t>
  </si>
  <si>
    <t>9040 - 9042</t>
  </si>
  <si>
    <t>BASHO</t>
  </si>
  <si>
    <t>DICKINSON</t>
  </si>
  <si>
    <t>SHAKESPEARE</t>
  </si>
  <si>
    <t>GIBRAN</t>
  </si>
  <si>
    <t>CONRAD</t>
  </si>
  <si>
    <t>TENNYSON</t>
  </si>
  <si>
    <t>LEOPARDI</t>
  </si>
  <si>
    <t>RAFIA PLAIN</t>
  </si>
  <si>
    <t>SETA FIAMMATA</t>
  </si>
  <si>
    <t>lurex silk</t>
  </si>
  <si>
    <t>lurex silk / silk</t>
  </si>
  <si>
    <t>rafia</t>
  </si>
  <si>
    <t>REFINED STRUCTURES 3</t>
  </si>
  <si>
    <t>GRAPHIC ELEMENTS 3</t>
  </si>
  <si>
    <t>FUKUE</t>
  </si>
  <si>
    <t>8000 - 8009</t>
  </si>
  <si>
    <t>vlies</t>
  </si>
  <si>
    <t>HONSHU</t>
  </si>
  <si>
    <t>8010 - 8012</t>
  </si>
  <si>
    <t>HOKKAIDO</t>
  </si>
  <si>
    <t>8014 - 8017</t>
  </si>
  <si>
    <t>MIKURA</t>
  </si>
  <si>
    <t>8018 - 8021</t>
  </si>
  <si>
    <t>REBUN</t>
  </si>
  <si>
    <t>MIYAKO</t>
  </si>
  <si>
    <t>YAKUSHIMA</t>
  </si>
  <si>
    <t>8032 - 8036</t>
  </si>
  <si>
    <t>KYUSHU</t>
  </si>
  <si>
    <t>8037 - 8041</t>
  </si>
  <si>
    <t>8043 - 8046</t>
  </si>
  <si>
    <t>8023 - 8027 ; 8051 - 8054</t>
  </si>
  <si>
    <t>8022 ; 8047- 8050</t>
  </si>
  <si>
    <t>8028 - 8031 ; 8055 - 8056</t>
  </si>
  <si>
    <t>Kolekce</t>
  </si>
  <si>
    <t>Design</t>
  </si>
  <si>
    <t>Šířka</t>
  </si>
  <si>
    <t>Ceník platný od 01.01.2025</t>
  </si>
  <si>
    <t>Cena vč. DPH</t>
  </si>
  <si>
    <t>len</t>
  </si>
  <si>
    <t>přírodní trávy</t>
  </si>
  <si>
    <t>hedvábí</t>
  </si>
  <si>
    <t>samet</t>
  </si>
  <si>
    <t>PASSAMANERIA (pletená šňůra)</t>
  </si>
  <si>
    <t>Dodací lhůta 2-8 týdnů.</t>
  </si>
  <si>
    <t>Horus Trade spol. s r.o., organizační složka</t>
  </si>
  <si>
    <t>showroom: Argentinská 1624/32, 170 00 Praha 7</t>
  </si>
  <si>
    <t>tel: +420 734 110 621</t>
  </si>
  <si>
    <t>e-mail: info@horustrade.cz</t>
  </si>
  <si>
    <t xml:space="preserve">INSPIRED MOODS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</si>
</sst>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0\ &quot;€&quot;"/>
    <numFmt numFmtId="166" formatCode="#,##0\ &quot;Sk&quot;"/>
    <numFmt numFmtId="167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28"/>
      <color theme="3" tint="0.3999755851924192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10.5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/>
    <xf numFmtId="165" fontId="0" fillId="0" borderId="0" xfId="0" applyNumberFormat="1"/>
    <xf numFmtId="0" fontId="7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2" fillId="0" borderId="0" xfId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7" fontId="6" fillId="0" borderId="2" xfId="0" applyNumberFormat="1" applyFont="1" applyBorder="1" applyAlignment="1">
      <alignment horizontal="right" indent="1"/>
    </xf>
    <xf numFmtId="167" fontId="6" fillId="0" borderId="3" xfId="0" applyNumberFormat="1" applyFont="1" applyBorder="1" applyAlignment="1">
      <alignment horizontal="right" indent="1"/>
    </xf>
    <xf numFmtId="167" fontId="6" fillId="0" borderId="0" xfId="0" applyNumberFormat="1" applyFont="1" applyAlignment="1">
      <alignment horizontal="right" indent="1"/>
    </xf>
    <xf numFmtId="167" fontId="6" fillId="0" borderId="5" xfId="0" applyNumberFormat="1" applyFont="1" applyBorder="1" applyAlignment="1">
      <alignment horizontal="right" indent="1"/>
    </xf>
    <xf numFmtId="167" fontId="6" fillId="0" borderId="7" xfId="0" applyNumberFormat="1" applyFont="1" applyBorder="1" applyAlignment="1">
      <alignment horizontal="right" indent="1"/>
    </xf>
    <xf numFmtId="167" fontId="6" fillId="0" borderId="8" xfId="0" applyNumberFormat="1" applyFont="1" applyBorder="1" applyAlignment="1">
      <alignment horizontal="right" indent="1"/>
    </xf>
    <xf numFmtId="167" fontId="6" fillId="0" borderId="0" xfId="0" applyNumberFormat="1" applyFont="1" applyBorder="1" applyAlignment="1">
      <alignment horizontal="right" indent="1"/>
    </xf>
    <xf numFmtId="167" fontId="6" fillId="0" borderId="7" xfId="0" applyNumberFormat="1" applyFont="1" applyBorder="1" applyAlignment="1">
      <alignment horizontal="right" vertical="center" indent="1"/>
    </xf>
    <xf numFmtId="167" fontId="6" fillId="0" borderId="0" xfId="0" applyNumberFormat="1" applyFont="1" applyAlignment="1">
      <alignment horizontal="right" vertical="center" indent="1"/>
    </xf>
    <xf numFmtId="167" fontId="6" fillId="0" borderId="2" xfId="0" applyNumberFormat="1" applyFont="1" applyBorder="1" applyAlignment="1">
      <alignment horizontal="right" vertical="center" indent="1"/>
    </xf>
    <xf numFmtId="167" fontId="6" fillId="0" borderId="0" xfId="0" applyNumberFormat="1" applyFont="1" applyBorder="1" applyAlignment="1">
      <alignment horizontal="right" vertical="center" indent="1"/>
    </xf>
    <xf numFmtId="167" fontId="6" fillId="0" borderId="0" xfId="0" applyNumberFormat="1" applyFont="1" applyAlignment="1">
      <alignment horizontal="right" vertical="center" indent="1"/>
    </xf>
    <xf numFmtId="167" fontId="6" fillId="0" borderId="7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167" fontId="6" fillId="0" borderId="3" xfId="0" applyNumberFormat="1" applyFont="1" applyBorder="1" applyAlignment="1">
      <alignment horizontal="right" vertical="center" indent="1"/>
    </xf>
    <xf numFmtId="167" fontId="6" fillId="0" borderId="5" xfId="0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7" fontId="6" fillId="0" borderId="8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6" xfId="0" applyNumberFormat="1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álna 2" xfId="2"/>
    <cellStyle name="Normálne" xfId="0" builtinId="0"/>
    <cellStyle name="normálne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104774</xdr:rowOff>
    </xdr:from>
    <xdr:to>
      <xdr:col>2</xdr:col>
      <xdr:colOff>831850</xdr:colOff>
      <xdr:row>2</xdr:row>
      <xdr:rowOff>115576</xdr:rowOff>
    </xdr:to>
    <xdr:pic>
      <xdr:nvPicPr>
        <xdr:cNvPr id="5" name="Immagine 1" descr="Logo JV italian design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774"/>
          <a:ext cx="1203325" cy="79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95249</xdr:rowOff>
    </xdr:from>
    <xdr:to>
      <xdr:col>1</xdr:col>
      <xdr:colOff>370063</xdr:colOff>
      <xdr:row>2</xdr:row>
      <xdr:rowOff>123824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xmlns="" id="{92F940EE-F148-4290-A07B-459DF4D85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49"/>
          <a:ext cx="1103488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1057275</xdr:colOff>
      <xdr:row>0</xdr:row>
      <xdr:rowOff>104776</xdr:rowOff>
    </xdr:from>
    <xdr:to>
      <xdr:col>4</xdr:col>
      <xdr:colOff>35035</xdr:colOff>
      <xdr:row>2</xdr:row>
      <xdr:rowOff>114300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D2D5BC6B-F2FA-4CF4-A06A-B11D0CDB5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04776"/>
          <a:ext cx="181621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topLeftCell="A31" zoomScaleNormal="100" zoomScaleSheetLayoutView="80" workbookViewId="0">
      <selection activeCell="A38" sqref="A38:A52"/>
    </sheetView>
  </sheetViews>
  <sheetFormatPr defaultRowHeight="14.5" x14ac:dyDescent="0.35"/>
  <cols>
    <col min="1" max="1" width="13.453125" customWidth="1"/>
    <col min="2" max="2" width="40.7265625" customWidth="1"/>
    <col min="3" max="3" width="29.81640625" style="1" bestFit="1" customWidth="1"/>
    <col min="4" max="4" width="12.7265625" customWidth="1"/>
    <col min="5" max="5" width="16.7265625" customWidth="1"/>
    <col min="6" max="6" width="10.26953125" customWidth="1"/>
    <col min="7" max="7" width="14.26953125" style="1" customWidth="1"/>
    <col min="8" max="8" width="12.7265625" style="1" customWidth="1"/>
  </cols>
  <sheetData>
    <row r="1" spans="1:8" ht="44.25" customHeight="1" thickBot="1" x14ac:dyDescent="0.4">
      <c r="B1" s="79"/>
      <c r="C1" s="80"/>
      <c r="D1" s="80"/>
      <c r="E1" s="80"/>
    </row>
    <row r="2" spans="1:8" ht="17.25" customHeight="1" x14ac:dyDescent="0.35">
      <c r="B2" s="4"/>
      <c r="C2" s="5"/>
      <c r="D2" s="5"/>
      <c r="E2" s="5"/>
      <c r="F2" s="88" t="s">
        <v>258</v>
      </c>
      <c r="G2" s="89"/>
      <c r="H2" s="90"/>
    </row>
    <row r="3" spans="1:8" ht="13.5" customHeight="1" thickBot="1" x14ac:dyDescent="0.4">
      <c r="B3" s="6"/>
      <c r="C3" s="6"/>
      <c r="D3" s="6"/>
      <c r="E3" s="6"/>
      <c r="F3" s="91"/>
      <c r="G3" s="92"/>
      <c r="H3" s="93"/>
    </row>
    <row r="4" spans="1:8" s="1" customFormat="1" ht="30" customHeight="1" thickBot="1" x14ac:dyDescent="0.4">
      <c r="A4" s="11" t="s">
        <v>255</v>
      </c>
      <c r="B4" s="12" t="s">
        <v>256</v>
      </c>
      <c r="C4" s="13" t="s">
        <v>0</v>
      </c>
      <c r="D4" s="14" t="s">
        <v>4</v>
      </c>
      <c r="E4" s="13" t="s">
        <v>257</v>
      </c>
      <c r="F4" s="12" t="s">
        <v>1</v>
      </c>
      <c r="G4" s="11" t="s">
        <v>102</v>
      </c>
      <c r="H4" s="12" t="s">
        <v>259</v>
      </c>
    </row>
    <row r="5" spans="1:8" ht="16.5" customHeight="1" x14ac:dyDescent="0.35">
      <c r="A5" s="72" t="s">
        <v>80</v>
      </c>
      <c r="B5" s="41" t="s">
        <v>2</v>
      </c>
      <c r="C5" s="21" t="s">
        <v>139</v>
      </c>
      <c r="D5" s="21" t="s">
        <v>5</v>
      </c>
      <c r="E5" s="22" t="s">
        <v>129</v>
      </c>
      <c r="F5" s="59" t="s">
        <v>3</v>
      </c>
      <c r="G5" s="46">
        <v>1785</v>
      </c>
      <c r="H5" s="47">
        <f>G5*1.21</f>
        <v>2159.85</v>
      </c>
    </row>
    <row r="6" spans="1:8" ht="16.5" customHeight="1" x14ac:dyDescent="0.35">
      <c r="A6" s="73"/>
      <c r="B6" s="42" t="s">
        <v>6</v>
      </c>
      <c r="C6" s="16" t="s">
        <v>140</v>
      </c>
      <c r="D6" s="16" t="s">
        <v>19</v>
      </c>
      <c r="E6" s="3" t="s">
        <v>165</v>
      </c>
      <c r="F6" s="60"/>
      <c r="G6" s="48">
        <v>1300.5</v>
      </c>
      <c r="H6" s="49">
        <f t="shared" ref="H6:H17" si="0">G6*1.21</f>
        <v>1573.605</v>
      </c>
    </row>
    <row r="7" spans="1:8" ht="16.5" customHeight="1" x14ac:dyDescent="0.35">
      <c r="A7" s="73"/>
      <c r="B7" s="42" t="s">
        <v>7</v>
      </c>
      <c r="C7" s="16" t="s">
        <v>141</v>
      </c>
      <c r="D7" s="16" t="s">
        <v>19</v>
      </c>
      <c r="E7" s="3" t="s">
        <v>165</v>
      </c>
      <c r="F7" s="60"/>
      <c r="G7" s="48">
        <v>1300.5</v>
      </c>
      <c r="H7" s="49">
        <f t="shared" si="0"/>
        <v>1573.605</v>
      </c>
    </row>
    <row r="8" spans="1:8" ht="15" customHeight="1" x14ac:dyDescent="0.35">
      <c r="A8" s="73"/>
      <c r="B8" s="42" t="s">
        <v>8</v>
      </c>
      <c r="C8" s="16" t="s">
        <v>142</v>
      </c>
      <c r="D8" s="16" t="s">
        <v>11</v>
      </c>
      <c r="E8" s="3" t="s">
        <v>130</v>
      </c>
      <c r="F8" s="60"/>
      <c r="G8" s="48">
        <v>2142</v>
      </c>
      <c r="H8" s="49">
        <f t="shared" si="0"/>
        <v>2591.8199999999997</v>
      </c>
    </row>
    <row r="9" spans="1:8" x14ac:dyDescent="0.35">
      <c r="A9" s="73"/>
      <c r="B9" s="42" t="s">
        <v>18</v>
      </c>
      <c r="C9" s="16" t="s">
        <v>143</v>
      </c>
      <c r="D9" s="16" t="s">
        <v>11</v>
      </c>
      <c r="E9" s="3" t="s">
        <v>130</v>
      </c>
      <c r="F9" s="60"/>
      <c r="G9" s="48">
        <v>2142</v>
      </c>
      <c r="H9" s="49">
        <f t="shared" si="0"/>
        <v>2591.8199999999997</v>
      </c>
    </row>
    <row r="10" spans="1:8" x14ac:dyDescent="0.35">
      <c r="A10" s="73"/>
      <c r="B10" s="42" t="s">
        <v>9</v>
      </c>
      <c r="C10" s="16" t="s">
        <v>144</v>
      </c>
      <c r="D10" s="16" t="s">
        <v>5</v>
      </c>
      <c r="E10" s="3" t="s">
        <v>129</v>
      </c>
      <c r="F10" s="60"/>
      <c r="G10" s="48">
        <v>1785</v>
      </c>
      <c r="H10" s="49">
        <f t="shared" si="0"/>
        <v>2159.85</v>
      </c>
    </row>
    <row r="11" spans="1:8" x14ac:dyDescent="0.35">
      <c r="A11" s="73"/>
      <c r="B11" s="42" t="s">
        <v>10</v>
      </c>
      <c r="C11" s="16" t="s">
        <v>145</v>
      </c>
      <c r="D11" s="16" t="s">
        <v>5</v>
      </c>
      <c r="E11" s="3" t="s">
        <v>129</v>
      </c>
      <c r="F11" s="60"/>
      <c r="G11" s="48">
        <v>1785</v>
      </c>
      <c r="H11" s="49">
        <f t="shared" si="0"/>
        <v>2159.85</v>
      </c>
    </row>
    <row r="12" spans="1:8" x14ac:dyDescent="0.35">
      <c r="A12" s="73"/>
      <c r="B12" s="42" t="s">
        <v>12</v>
      </c>
      <c r="C12" s="16" t="s">
        <v>146</v>
      </c>
      <c r="D12" s="16" t="s">
        <v>17</v>
      </c>
      <c r="E12" s="3" t="s">
        <v>165</v>
      </c>
      <c r="F12" s="60"/>
      <c r="G12" s="48">
        <v>1402.5</v>
      </c>
      <c r="H12" s="49">
        <f t="shared" si="0"/>
        <v>1697.0249999999999</v>
      </c>
    </row>
    <row r="13" spans="1:8" x14ac:dyDescent="0.35">
      <c r="A13" s="73"/>
      <c r="B13" s="42" t="s">
        <v>13</v>
      </c>
      <c r="C13" s="16" t="s">
        <v>147</v>
      </c>
      <c r="D13" s="16" t="s">
        <v>17</v>
      </c>
      <c r="E13" s="3" t="s">
        <v>165</v>
      </c>
      <c r="F13" s="60"/>
      <c r="G13" s="48">
        <v>1402.5</v>
      </c>
      <c r="H13" s="49">
        <f t="shared" si="0"/>
        <v>1697.0249999999999</v>
      </c>
    </row>
    <row r="14" spans="1:8" x14ac:dyDescent="0.35">
      <c r="A14" s="73"/>
      <c r="B14" s="42" t="s">
        <v>14</v>
      </c>
      <c r="C14" s="16" t="s">
        <v>148</v>
      </c>
      <c r="D14" s="16" t="s">
        <v>5</v>
      </c>
      <c r="E14" s="3" t="s">
        <v>129</v>
      </c>
      <c r="F14" s="60"/>
      <c r="G14" s="48">
        <v>1530</v>
      </c>
      <c r="H14" s="49">
        <f t="shared" si="0"/>
        <v>1851.3</v>
      </c>
    </row>
    <row r="15" spans="1:8" x14ac:dyDescent="0.35">
      <c r="A15" s="73"/>
      <c r="B15" s="42" t="s">
        <v>33</v>
      </c>
      <c r="C15" s="16" t="s">
        <v>149</v>
      </c>
      <c r="D15" s="16" t="s">
        <v>19</v>
      </c>
      <c r="E15" s="3" t="s">
        <v>165</v>
      </c>
      <c r="F15" s="60"/>
      <c r="G15" s="48">
        <v>1300.5</v>
      </c>
      <c r="H15" s="49">
        <f t="shared" si="0"/>
        <v>1573.605</v>
      </c>
    </row>
    <row r="16" spans="1:8" x14ac:dyDescent="0.35">
      <c r="A16" s="73"/>
      <c r="B16" s="42" t="s">
        <v>15</v>
      </c>
      <c r="C16" s="16" t="s">
        <v>150</v>
      </c>
      <c r="D16" s="16" t="s">
        <v>11</v>
      </c>
      <c r="E16" s="3" t="s">
        <v>165</v>
      </c>
      <c r="F16" s="60"/>
      <c r="G16" s="48">
        <v>2142</v>
      </c>
      <c r="H16" s="49">
        <f t="shared" si="0"/>
        <v>2591.8199999999997</v>
      </c>
    </row>
    <row r="17" spans="1:8" ht="15" thickBot="1" x14ac:dyDescent="0.4">
      <c r="A17" s="74"/>
      <c r="B17" s="43" t="s">
        <v>16</v>
      </c>
      <c r="C17" s="25" t="s">
        <v>151</v>
      </c>
      <c r="D17" s="25" t="s">
        <v>17</v>
      </c>
      <c r="E17" s="26" t="s">
        <v>165</v>
      </c>
      <c r="F17" s="75"/>
      <c r="G17" s="50">
        <v>1402.5</v>
      </c>
      <c r="H17" s="51">
        <f t="shared" si="0"/>
        <v>1697.0249999999999</v>
      </c>
    </row>
    <row r="18" spans="1:8" ht="15" customHeight="1" x14ac:dyDescent="0.35">
      <c r="A18" s="73" t="s">
        <v>81</v>
      </c>
      <c r="B18" s="20" t="s">
        <v>82</v>
      </c>
      <c r="C18" s="21" t="s">
        <v>92</v>
      </c>
      <c r="D18" s="21" t="s">
        <v>161</v>
      </c>
      <c r="E18" s="22" t="s">
        <v>166</v>
      </c>
      <c r="F18" s="59" t="s">
        <v>3</v>
      </c>
      <c r="G18" s="55">
        <v>2754</v>
      </c>
      <c r="H18" s="70">
        <f>G18*1.21</f>
        <v>3332.3399999999997</v>
      </c>
    </row>
    <row r="19" spans="1:8" x14ac:dyDescent="0.35">
      <c r="A19" s="73"/>
      <c r="B19" s="23" t="s">
        <v>83</v>
      </c>
      <c r="C19" s="16" t="s">
        <v>93</v>
      </c>
      <c r="D19" s="16" t="s">
        <v>162</v>
      </c>
      <c r="E19" s="3" t="s">
        <v>166</v>
      </c>
      <c r="F19" s="60"/>
      <c r="G19" s="56"/>
      <c r="H19" s="71"/>
    </row>
    <row r="20" spans="1:8" x14ac:dyDescent="0.35">
      <c r="A20" s="73"/>
      <c r="B20" s="23" t="s">
        <v>84</v>
      </c>
      <c r="C20" s="16" t="s">
        <v>94</v>
      </c>
      <c r="D20" s="16" t="s">
        <v>161</v>
      </c>
      <c r="E20" s="3" t="s">
        <v>166</v>
      </c>
      <c r="F20" s="60"/>
      <c r="G20" s="56"/>
      <c r="H20" s="71"/>
    </row>
    <row r="21" spans="1:8" x14ac:dyDescent="0.35">
      <c r="A21" s="73"/>
      <c r="B21" s="23" t="s">
        <v>85</v>
      </c>
      <c r="C21" s="16" t="s">
        <v>95</v>
      </c>
      <c r="D21" s="16" t="s">
        <v>260</v>
      </c>
      <c r="E21" s="3" t="s">
        <v>129</v>
      </c>
      <c r="F21" s="60"/>
      <c r="G21" s="56"/>
      <c r="H21" s="71"/>
    </row>
    <row r="22" spans="1:8" x14ac:dyDescent="0.35">
      <c r="A22" s="73"/>
      <c r="B22" s="23" t="s">
        <v>86</v>
      </c>
      <c r="C22" s="16" t="s">
        <v>96</v>
      </c>
      <c r="D22" s="16" t="s">
        <v>260</v>
      </c>
      <c r="E22" s="3" t="s">
        <v>129</v>
      </c>
      <c r="F22" s="60"/>
      <c r="G22" s="56"/>
      <c r="H22" s="71"/>
    </row>
    <row r="23" spans="1:8" x14ac:dyDescent="0.35">
      <c r="A23" s="73"/>
      <c r="B23" s="23" t="s">
        <v>87</v>
      </c>
      <c r="C23" s="16" t="s">
        <v>97</v>
      </c>
      <c r="D23" s="16" t="s">
        <v>162</v>
      </c>
      <c r="E23" s="3" t="s">
        <v>166</v>
      </c>
      <c r="F23" s="60"/>
      <c r="G23" s="56"/>
      <c r="H23" s="71"/>
    </row>
    <row r="24" spans="1:8" x14ac:dyDescent="0.35">
      <c r="A24" s="73"/>
      <c r="B24" s="23" t="s">
        <v>88</v>
      </c>
      <c r="C24" s="16" t="s">
        <v>98</v>
      </c>
      <c r="D24" s="16" t="s">
        <v>260</v>
      </c>
      <c r="E24" s="3" t="s">
        <v>129</v>
      </c>
      <c r="F24" s="60"/>
      <c r="G24" s="56"/>
      <c r="H24" s="71"/>
    </row>
    <row r="25" spans="1:8" x14ac:dyDescent="0.35">
      <c r="A25" s="73"/>
      <c r="B25" s="23" t="s">
        <v>89</v>
      </c>
      <c r="C25" s="16" t="s">
        <v>99</v>
      </c>
      <c r="D25" s="16" t="s">
        <v>163</v>
      </c>
      <c r="E25" s="3" t="s">
        <v>165</v>
      </c>
      <c r="F25" s="60"/>
      <c r="G25" s="48">
        <v>1555.5</v>
      </c>
      <c r="H25" s="49">
        <f>G25*1.21</f>
        <v>1882.155</v>
      </c>
    </row>
    <row r="26" spans="1:8" x14ac:dyDescent="0.35">
      <c r="A26" s="73"/>
      <c r="B26" s="23" t="s">
        <v>90</v>
      </c>
      <c r="C26" s="16" t="s">
        <v>100</v>
      </c>
      <c r="D26" s="84" t="s">
        <v>164</v>
      </c>
      <c r="E26" s="3" t="s">
        <v>167</v>
      </c>
      <c r="F26" s="60"/>
      <c r="G26" s="48">
        <v>2346</v>
      </c>
      <c r="H26" s="49">
        <f t="shared" ref="H26:H85" si="1">G26*1.21</f>
        <v>2838.66</v>
      </c>
    </row>
    <row r="27" spans="1:8" ht="15" customHeight="1" thickBot="1" x14ac:dyDescent="0.4">
      <c r="A27" s="74"/>
      <c r="B27" s="24" t="s">
        <v>91</v>
      </c>
      <c r="C27" s="25" t="s">
        <v>101</v>
      </c>
      <c r="D27" s="85"/>
      <c r="E27" s="26" t="s">
        <v>130</v>
      </c>
      <c r="F27" s="75"/>
      <c r="G27" s="50">
        <v>2346</v>
      </c>
      <c r="H27" s="51">
        <f t="shared" si="1"/>
        <v>2838.66</v>
      </c>
    </row>
    <row r="28" spans="1:8" ht="15" customHeight="1" x14ac:dyDescent="0.35">
      <c r="A28" s="72" t="s">
        <v>235</v>
      </c>
      <c r="B28" s="23" t="s">
        <v>236</v>
      </c>
      <c r="C28" s="16" t="s">
        <v>237</v>
      </c>
      <c r="D28" s="35" t="s">
        <v>238</v>
      </c>
      <c r="E28" s="3" t="s">
        <v>166</v>
      </c>
      <c r="F28" s="60" t="s">
        <v>3</v>
      </c>
      <c r="G28" s="48">
        <v>2295</v>
      </c>
      <c r="H28" s="49">
        <f t="shared" si="1"/>
        <v>2776.95</v>
      </c>
    </row>
    <row r="29" spans="1:8" ht="15" customHeight="1" x14ac:dyDescent="0.35">
      <c r="A29" s="73"/>
      <c r="B29" s="23" t="s">
        <v>239</v>
      </c>
      <c r="C29" s="16" t="s">
        <v>240</v>
      </c>
      <c r="D29" s="35" t="s">
        <v>238</v>
      </c>
      <c r="E29" s="3" t="s">
        <v>166</v>
      </c>
      <c r="F29" s="60"/>
      <c r="G29" s="48">
        <v>2626.5</v>
      </c>
      <c r="H29" s="49">
        <f t="shared" si="1"/>
        <v>3178.0650000000001</v>
      </c>
    </row>
    <row r="30" spans="1:8" ht="15" customHeight="1" x14ac:dyDescent="0.35">
      <c r="A30" s="73"/>
      <c r="B30" s="23" t="s">
        <v>241</v>
      </c>
      <c r="C30" s="16" t="s">
        <v>242</v>
      </c>
      <c r="D30" s="35" t="s">
        <v>238</v>
      </c>
      <c r="E30" s="3" t="s">
        <v>166</v>
      </c>
      <c r="F30" s="60"/>
      <c r="G30" s="48">
        <v>2422.5</v>
      </c>
      <c r="H30" s="49">
        <f t="shared" si="1"/>
        <v>2931.2249999999999</v>
      </c>
    </row>
    <row r="31" spans="1:8" ht="15" customHeight="1" x14ac:dyDescent="0.35">
      <c r="A31" s="73"/>
      <c r="B31" s="23" t="s">
        <v>243</v>
      </c>
      <c r="C31" s="16" t="s">
        <v>244</v>
      </c>
      <c r="D31" s="35" t="s">
        <v>261</v>
      </c>
      <c r="E31" s="3" t="s">
        <v>129</v>
      </c>
      <c r="F31" s="60"/>
      <c r="G31" s="48">
        <v>2805</v>
      </c>
      <c r="H31" s="49">
        <f t="shared" si="1"/>
        <v>3394.0499999999997</v>
      </c>
    </row>
    <row r="32" spans="1:8" ht="15" customHeight="1" x14ac:dyDescent="0.35">
      <c r="A32" s="73"/>
      <c r="B32" s="23" t="s">
        <v>243</v>
      </c>
      <c r="C32" s="16" t="s">
        <v>253</v>
      </c>
      <c r="D32" s="35" t="s">
        <v>261</v>
      </c>
      <c r="E32" s="3" t="s">
        <v>129</v>
      </c>
      <c r="F32" s="60"/>
      <c r="G32" s="48">
        <v>3570</v>
      </c>
      <c r="H32" s="49">
        <f t="shared" si="1"/>
        <v>4319.7</v>
      </c>
    </row>
    <row r="33" spans="1:8" ht="15" customHeight="1" x14ac:dyDescent="0.35">
      <c r="A33" s="73"/>
      <c r="B33" s="23" t="s">
        <v>245</v>
      </c>
      <c r="C33" s="16" t="s">
        <v>252</v>
      </c>
      <c r="D33" s="35" t="s">
        <v>261</v>
      </c>
      <c r="E33" s="3" t="s">
        <v>129</v>
      </c>
      <c r="F33" s="60"/>
      <c r="G33" s="48">
        <v>2550</v>
      </c>
      <c r="H33" s="49">
        <f t="shared" si="1"/>
        <v>3085.5</v>
      </c>
    </row>
    <row r="34" spans="1:8" ht="15" customHeight="1" x14ac:dyDescent="0.35">
      <c r="A34" s="73"/>
      <c r="B34" s="23" t="s">
        <v>246</v>
      </c>
      <c r="C34" s="16" t="s">
        <v>254</v>
      </c>
      <c r="D34" s="35" t="s">
        <v>261</v>
      </c>
      <c r="E34" s="3" t="s">
        <v>129</v>
      </c>
      <c r="F34" s="60"/>
      <c r="G34" s="48">
        <v>2550</v>
      </c>
      <c r="H34" s="49">
        <f t="shared" si="1"/>
        <v>3085.5</v>
      </c>
    </row>
    <row r="35" spans="1:8" ht="15" customHeight="1" x14ac:dyDescent="0.35">
      <c r="A35" s="73"/>
      <c r="B35" s="23" t="s">
        <v>247</v>
      </c>
      <c r="C35" s="16" t="s">
        <v>248</v>
      </c>
      <c r="D35" s="35" t="s">
        <v>238</v>
      </c>
      <c r="E35" s="3" t="s">
        <v>166</v>
      </c>
      <c r="F35" s="60"/>
      <c r="G35" s="48">
        <v>2295</v>
      </c>
      <c r="H35" s="49">
        <f t="shared" si="1"/>
        <v>2776.95</v>
      </c>
    </row>
    <row r="36" spans="1:8" ht="15" customHeight="1" x14ac:dyDescent="0.35">
      <c r="A36" s="73"/>
      <c r="B36" s="23" t="s">
        <v>249</v>
      </c>
      <c r="C36" s="16" t="s">
        <v>250</v>
      </c>
      <c r="D36" s="35" t="s">
        <v>238</v>
      </c>
      <c r="E36" s="3" t="s">
        <v>166</v>
      </c>
      <c r="F36" s="60"/>
      <c r="G36" s="48">
        <v>2805</v>
      </c>
      <c r="H36" s="49">
        <f t="shared" si="1"/>
        <v>3394.0499999999997</v>
      </c>
    </row>
    <row r="37" spans="1:8" ht="15" customHeight="1" thickBot="1" x14ac:dyDescent="0.4">
      <c r="A37" s="74"/>
      <c r="B37" s="23" t="s">
        <v>249</v>
      </c>
      <c r="C37" s="16" t="s">
        <v>251</v>
      </c>
      <c r="D37" s="35" t="s">
        <v>238</v>
      </c>
      <c r="E37" s="3" t="s">
        <v>165</v>
      </c>
      <c r="F37" s="60"/>
      <c r="G37" s="48">
        <v>2295</v>
      </c>
      <c r="H37" s="49">
        <f t="shared" si="1"/>
        <v>2776.95</v>
      </c>
    </row>
    <row r="38" spans="1:8" ht="15" customHeight="1" x14ac:dyDescent="0.35">
      <c r="A38" s="72" t="s">
        <v>270</v>
      </c>
      <c r="B38" s="20" t="s">
        <v>222</v>
      </c>
      <c r="C38" s="21" t="s">
        <v>202</v>
      </c>
      <c r="D38" s="39" t="s">
        <v>231</v>
      </c>
      <c r="E38" s="22" t="s">
        <v>215</v>
      </c>
      <c r="F38" s="94" t="s">
        <v>72</v>
      </c>
      <c r="G38" s="46">
        <v>59670</v>
      </c>
      <c r="H38" s="47">
        <f t="shared" si="1"/>
        <v>72200.7</v>
      </c>
    </row>
    <row r="39" spans="1:8" ht="15" customHeight="1" x14ac:dyDescent="0.35">
      <c r="A39" s="73"/>
      <c r="B39" s="23" t="s">
        <v>223</v>
      </c>
      <c r="C39" s="16" t="s">
        <v>203</v>
      </c>
      <c r="D39" s="35" t="s">
        <v>232</v>
      </c>
      <c r="E39" s="3" t="s">
        <v>216</v>
      </c>
      <c r="F39" s="86"/>
      <c r="G39" s="48">
        <v>103326</v>
      </c>
      <c r="H39" s="49">
        <f t="shared" si="1"/>
        <v>125024.45999999999</v>
      </c>
    </row>
    <row r="40" spans="1:8" ht="15" customHeight="1" x14ac:dyDescent="0.35">
      <c r="A40" s="73"/>
      <c r="B40" s="23" t="s">
        <v>224</v>
      </c>
      <c r="C40" s="16" t="s">
        <v>204</v>
      </c>
      <c r="D40" s="35" t="s">
        <v>231</v>
      </c>
      <c r="E40" s="3" t="s">
        <v>217</v>
      </c>
      <c r="F40" s="86"/>
      <c r="G40" s="48">
        <v>88077</v>
      </c>
      <c r="H40" s="49">
        <f t="shared" si="1"/>
        <v>106573.17</v>
      </c>
    </row>
    <row r="41" spans="1:8" ht="15" customHeight="1" x14ac:dyDescent="0.35">
      <c r="A41" s="73"/>
      <c r="B41" s="23" t="s">
        <v>225</v>
      </c>
      <c r="C41" s="16" t="s">
        <v>205</v>
      </c>
      <c r="D41" s="35" t="s">
        <v>233</v>
      </c>
      <c r="E41" s="3" t="s">
        <v>218</v>
      </c>
      <c r="F41" s="86"/>
      <c r="G41" s="48">
        <v>17518.5</v>
      </c>
      <c r="H41" s="49">
        <f t="shared" si="1"/>
        <v>21197.384999999998</v>
      </c>
    </row>
    <row r="42" spans="1:8" ht="15" customHeight="1" x14ac:dyDescent="0.35">
      <c r="A42" s="73"/>
      <c r="B42" s="23" t="s">
        <v>224</v>
      </c>
      <c r="C42" s="16" t="s">
        <v>206</v>
      </c>
      <c r="D42" s="35" t="s">
        <v>231</v>
      </c>
      <c r="E42" s="3" t="s">
        <v>218</v>
      </c>
      <c r="F42" s="86"/>
      <c r="G42" s="48">
        <v>44701.5</v>
      </c>
      <c r="H42" s="49">
        <f t="shared" si="1"/>
        <v>54088.814999999995</v>
      </c>
    </row>
    <row r="43" spans="1:8" ht="15" customHeight="1" x14ac:dyDescent="0.35">
      <c r="A43" s="73"/>
      <c r="B43" s="23" t="s">
        <v>224</v>
      </c>
      <c r="C43" s="16" t="s">
        <v>207</v>
      </c>
      <c r="D43" s="35" t="s">
        <v>231</v>
      </c>
      <c r="E43" s="3" t="s">
        <v>218</v>
      </c>
      <c r="F43" s="86"/>
      <c r="G43" s="48">
        <v>44701.5</v>
      </c>
      <c r="H43" s="49">
        <f t="shared" si="1"/>
        <v>54088.814999999995</v>
      </c>
    </row>
    <row r="44" spans="1:8" ht="15" customHeight="1" x14ac:dyDescent="0.35">
      <c r="A44" s="73"/>
      <c r="B44" s="23" t="s">
        <v>226</v>
      </c>
      <c r="C44" s="16" t="s">
        <v>208</v>
      </c>
      <c r="D44" s="35" t="s">
        <v>233</v>
      </c>
      <c r="E44" s="3" t="s">
        <v>219</v>
      </c>
      <c r="F44" s="86"/>
      <c r="G44" s="48">
        <v>46665</v>
      </c>
      <c r="H44" s="49">
        <f t="shared" si="1"/>
        <v>56464.65</v>
      </c>
    </row>
    <row r="45" spans="1:8" ht="15" customHeight="1" x14ac:dyDescent="0.35">
      <c r="A45" s="73"/>
      <c r="B45" s="23" t="s">
        <v>226</v>
      </c>
      <c r="C45" s="16" t="s">
        <v>209</v>
      </c>
      <c r="D45" s="35" t="s">
        <v>233</v>
      </c>
      <c r="E45" s="3" t="s">
        <v>215</v>
      </c>
      <c r="F45" s="86"/>
      <c r="G45" s="48">
        <v>23358</v>
      </c>
      <c r="H45" s="49">
        <f t="shared" si="1"/>
        <v>28263.18</v>
      </c>
    </row>
    <row r="46" spans="1:8" ht="15" customHeight="1" x14ac:dyDescent="0.35">
      <c r="A46" s="73"/>
      <c r="B46" s="23" t="s">
        <v>226</v>
      </c>
      <c r="C46" s="16" t="s">
        <v>210</v>
      </c>
      <c r="D46" s="35" t="s">
        <v>233</v>
      </c>
      <c r="E46" s="3" t="s">
        <v>215</v>
      </c>
      <c r="F46" s="86"/>
      <c r="G46" s="48">
        <v>23358</v>
      </c>
      <c r="H46" s="49">
        <f t="shared" si="1"/>
        <v>28263.18</v>
      </c>
    </row>
    <row r="47" spans="1:8" ht="15" customHeight="1" x14ac:dyDescent="0.35">
      <c r="A47" s="73"/>
      <c r="B47" s="23" t="s">
        <v>227</v>
      </c>
      <c r="C47" s="16" t="s">
        <v>211</v>
      </c>
      <c r="D47" s="35" t="s">
        <v>233</v>
      </c>
      <c r="E47" s="3" t="s">
        <v>216</v>
      </c>
      <c r="F47" s="86"/>
      <c r="G47" s="48">
        <v>29172</v>
      </c>
      <c r="H47" s="49">
        <f t="shared" si="1"/>
        <v>35298.119999999995</v>
      </c>
    </row>
    <row r="48" spans="1:8" ht="15" customHeight="1" x14ac:dyDescent="0.35">
      <c r="A48" s="73"/>
      <c r="B48" s="23" t="s">
        <v>228</v>
      </c>
      <c r="C48" s="16">
        <v>9970</v>
      </c>
      <c r="D48" s="35" t="s">
        <v>231</v>
      </c>
      <c r="E48" s="3" t="s">
        <v>215</v>
      </c>
      <c r="F48" s="86"/>
      <c r="G48" s="48">
        <v>70023</v>
      </c>
      <c r="H48" s="49">
        <f t="shared" si="1"/>
        <v>84727.83</v>
      </c>
    </row>
    <row r="49" spans="1:8" ht="15" customHeight="1" x14ac:dyDescent="0.35">
      <c r="A49" s="73"/>
      <c r="B49" s="23" t="s">
        <v>229</v>
      </c>
      <c r="C49" s="16" t="s">
        <v>212</v>
      </c>
      <c r="D49" s="35" t="s">
        <v>233</v>
      </c>
      <c r="E49" s="3" t="s">
        <v>129</v>
      </c>
      <c r="F49" s="38" t="s">
        <v>3</v>
      </c>
      <c r="G49" s="48">
        <v>1632</v>
      </c>
      <c r="H49" s="49">
        <f t="shared" si="1"/>
        <v>1974.72</v>
      </c>
    </row>
    <row r="50" spans="1:8" ht="15" customHeight="1" x14ac:dyDescent="0.35">
      <c r="A50" s="73"/>
      <c r="B50" s="23" t="s">
        <v>230</v>
      </c>
      <c r="C50" s="16">
        <v>4741</v>
      </c>
      <c r="D50" s="35" t="s">
        <v>233</v>
      </c>
      <c r="E50" s="3" t="s">
        <v>220</v>
      </c>
      <c r="F50" s="38" t="s">
        <v>3</v>
      </c>
      <c r="G50" s="48">
        <v>5839.5</v>
      </c>
      <c r="H50" s="49">
        <f t="shared" si="1"/>
        <v>7065.7950000000001</v>
      </c>
    </row>
    <row r="51" spans="1:8" ht="15" customHeight="1" x14ac:dyDescent="0.35">
      <c r="A51" s="73"/>
      <c r="B51" s="23" t="s">
        <v>230</v>
      </c>
      <c r="C51" s="16" t="s">
        <v>213</v>
      </c>
      <c r="D51" s="35" t="s">
        <v>233</v>
      </c>
      <c r="E51" s="3" t="s">
        <v>129</v>
      </c>
      <c r="F51" s="38" t="s">
        <v>3</v>
      </c>
      <c r="G51" s="48">
        <v>5839.5</v>
      </c>
      <c r="H51" s="49">
        <f t="shared" si="1"/>
        <v>7065.7950000000001</v>
      </c>
    </row>
    <row r="52" spans="1:8" ht="15" customHeight="1" thickBot="1" x14ac:dyDescent="0.4">
      <c r="A52" s="74"/>
      <c r="B52" s="24" t="s">
        <v>230</v>
      </c>
      <c r="C52" s="25" t="s">
        <v>214</v>
      </c>
      <c r="D52" s="27" t="s">
        <v>233</v>
      </c>
      <c r="E52" s="26" t="s">
        <v>129</v>
      </c>
      <c r="F52" s="40" t="s">
        <v>3</v>
      </c>
      <c r="G52" s="50">
        <v>5839.5</v>
      </c>
      <c r="H52" s="51">
        <f t="shared" si="1"/>
        <v>7065.7950000000001</v>
      </c>
    </row>
    <row r="53" spans="1:8" x14ac:dyDescent="0.35">
      <c r="A53" s="81" t="s">
        <v>60</v>
      </c>
      <c r="B53" s="28" t="s">
        <v>28</v>
      </c>
      <c r="C53" s="36" t="s">
        <v>153</v>
      </c>
      <c r="D53" s="86" t="s">
        <v>262</v>
      </c>
      <c r="E53" s="37" t="s">
        <v>129</v>
      </c>
      <c r="F53" s="38" t="s">
        <v>3</v>
      </c>
      <c r="G53" s="48">
        <v>3595.5</v>
      </c>
      <c r="H53" s="49">
        <f t="shared" si="1"/>
        <v>4350.5550000000003</v>
      </c>
    </row>
    <row r="54" spans="1:8" x14ac:dyDescent="0.35">
      <c r="A54" s="82"/>
      <c r="B54" s="28" t="s">
        <v>61</v>
      </c>
      <c r="C54" s="38" t="s">
        <v>154</v>
      </c>
      <c r="D54" s="86"/>
      <c r="E54" s="37" t="s">
        <v>129</v>
      </c>
      <c r="F54" s="38" t="s">
        <v>3</v>
      </c>
      <c r="G54" s="48">
        <v>3595.5</v>
      </c>
      <c r="H54" s="49">
        <f t="shared" si="1"/>
        <v>4350.5550000000003</v>
      </c>
    </row>
    <row r="55" spans="1:8" x14ac:dyDescent="0.35">
      <c r="A55" s="82"/>
      <c r="B55" s="28" t="s">
        <v>62</v>
      </c>
      <c r="C55" s="38" t="s">
        <v>155</v>
      </c>
      <c r="D55" s="86"/>
      <c r="E55" s="3" t="s">
        <v>200</v>
      </c>
      <c r="F55" s="38" t="s">
        <v>72</v>
      </c>
      <c r="G55" s="48">
        <v>66784.5</v>
      </c>
      <c r="H55" s="49">
        <f t="shared" si="1"/>
        <v>80809.244999999995</v>
      </c>
    </row>
    <row r="56" spans="1:8" x14ac:dyDescent="0.35">
      <c r="A56" s="82"/>
      <c r="B56" s="28" t="s">
        <v>63</v>
      </c>
      <c r="C56" s="38" t="s">
        <v>156</v>
      </c>
      <c r="D56" s="86"/>
      <c r="E56" s="37" t="s">
        <v>129</v>
      </c>
      <c r="F56" s="38" t="s">
        <v>3</v>
      </c>
      <c r="G56" s="48">
        <v>4666.5</v>
      </c>
      <c r="H56" s="49">
        <f t="shared" si="1"/>
        <v>5646.4650000000001</v>
      </c>
    </row>
    <row r="57" spans="1:8" x14ac:dyDescent="0.35">
      <c r="A57" s="82"/>
      <c r="B57" s="28" t="s">
        <v>64</v>
      </c>
      <c r="C57" s="38" t="s">
        <v>221</v>
      </c>
      <c r="D57" s="86"/>
      <c r="E57" s="37" t="s">
        <v>129</v>
      </c>
      <c r="F57" s="38" t="s">
        <v>3</v>
      </c>
      <c r="G57" s="48">
        <v>5151</v>
      </c>
      <c r="H57" s="49">
        <f t="shared" si="1"/>
        <v>6232.71</v>
      </c>
    </row>
    <row r="58" spans="1:8" x14ac:dyDescent="0.35">
      <c r="A58" s="82"/>
      <c r="B58" s="28" t="s">
        <v>65</v>
      </c>
      <c r="C58" s="38">
        <v>9055</v>
      </c>
      <c r="D58" s="86"/>
      <c r="E58" s="3" t="s">
        <v>201</v>
      </c>
      <c r="F58" s="38" t="s">
        <v>72</v>
      </c>
      <c r="G58" s="48">
        <v>82161</v>
      </c>
      <c r="H58" s="49">
        <f t="shared" si="1"/>
        <v>99414.81</v>
      </c>
    </row>
    <row r="59" spans="1:8" x14ac:dyDescent="0.35">
      <c r="A59" s="82"/>
      <c r="B59" s="28" t="s">
        <v>66</v>
      </c>
      <c r="C59" s="38">
        <v>9056</v>
      </c>
      <c r="D59" s="86"/>
      <c r="E59" s="3" t="s">
        <v>171</v>
      </c>
      <c r="F59" s="38" t="s">
        <v>72</v>
      </c>
      <c r="G59" s="48">
        <v>41080.5</v>
      </c>
      <c r="H59" s="49">
        <f t="shared" si="1"/>
        <v>49707.404999999999</v>
      </c>
    </row>
    <row r="60" spans="1:8" x14ac:dyDescent="0.35">
      <c r="A60" s="82"/>
      <c r="B60" s="28" t="s">
        <v>67</v>
      </c>
      <c r="C60" s="38">
        <v>9057</v>
      </c>
      <c r="D60" s="86"/>
      <c r="E60" s="3" t="s">
        <v>171</v>
      </c>
      <c r="F60" s="38" t="s">
        <v>72</v>
      </c>
      <c r="G60" s="48">
        <v>41080.5</v>
      </c>
      <c r="H60" s="49">
        <f t="shared" si="1"/>
        <v>49707.404999999999</v>
      </c>
    </row>
    <row r="61" spans="1:8" x14ac:dyDescent="0.35">
      <c r="A61" s="82"/>
      <c r="B61" s="28" t="s">
        <v>125</v>
      </c>
      <c r="C61" s="38" t="s">
        <v>68</v>
      </c>
      <c r="D61" s="86"/>
      <c r="E61" s="37" t="s">
        <v>129</v>
      </c>
      <c r="F61" s="86" t="s">
        <v>3</v>
      </c>
      <c r="G61" s="48">
        <v>3366</v>
      </c>
      <c r="H61" s="49">
        <f t="shared" si="1"/>
        <v>4072.8599999999997</v>
      </c>
    </row>
    <row r="62" spans="1:8" x14ac:dyDescent="0.35">
      <c r="A62" s="82"/>
      <c r="B62" s="28" t="s">
        <v>69</v>
      </c>
      <c r="C62" s="38" t="s">
        <v>157</v>
      </c>
      <c r="D62" s="86"/>
      <c r="E62" s="37" t="s">
        <v>129</v>
      </c>
      <c r="F62" s="86"/>
      <c r="G62" s="48">
        <v>5049</v>
      </c>
      <c r="H62" s="49">
        <f t="shared" si="1"/>
        <v>6109.29</v>
      </c>
    </row>
    <row r="63" spans="1:8" x14ac:dyDescent="0.35">
      <c r="A63" s="82"/>
      <c r="B63" s="28" t="s">
        <v>70</v>
      </c>
      <c r="C63" s="38" t="s">
        <v>158</v>
      </c>
      <c r="D63" s="86"/>
      <c r="E63" s="37" t="s">
        <v>129</v>
      </c>
      <c r="F63" s="86"/>
      <c r="G63" s="48">
        <v>4564.5</v>
      </c>
      <c r="H63" s="49">
        <f t="shared" si="1"/>
        <v>5523.0450000000001</v>
      </c>
    </row>
    <row r="64" spans="1:8" ht="15" thickBot="1" x14ac:dyDescent="0.4">
      <c r="A64" s="82"/>
      <c r="B64" s="28" t="s">
        <v>71</v>
      </c>
      <c r="C64" s="38" t="s">
        <v>159</v>
      </c>
      <c r="D64" s="86"/>
      <c r="E64" s="37" t="s">
        <v>129</v>
      </c>
      <c r="F64" s="86"/>
      <c r="G64" s="48">
        <v>5049</v>
      </c>
      <c r="H64" s="49">
        <f t="shared" si="1"/>
        <v>6109.29</v>
      </c>
    </row>
    <row r="65" spans="1:8" x14ac:dyDescent="0.35">
      <c r="A65" s="81" t="s">
        <v>113</v>
      </c>
      <c r="B65" s="29" t="s">
        <v>20</v>
      </c>
      <c r="C65" s="21" t="s">
        <v>21</v>
      </c>
      <c r="D65" s="59" t="s">
        <v>262</v>
      </c>
      <c r="E65" s="30" t="s">
        <v>168</v>
      </c>
      <c r="F65" s="21" t="s">
        <v>72</v>
      </c>
      <c r="G65" s="46">
        <v>48577.5</v>
      </c>
      <c r="H65" s="47">
        <f t="shared" si="1"/>
        <v>58778.775000000001</v>
      </c>
    </row>
    <row r="66" spans="1:8" x14ac:dyDescent="0.35">
      <c r="A66" s="82"/>
      <c r="B66" s="31" t="s">
        <v>32</v>
      </c>
      <c r="C66" s="2" t="s">
        <v>22</v>
      </c>
      <c r="D66" s="60"/>
      <c r="E66" s="77" t="s">
        <v>129</v>
      </c>
      <c r="F66" s="60" t="s">
        <v>3</v>
      </c>
      <c r="G66" s="48">
        <v>5457</v>
      </c>
      <c r="H66" s="49">
        <f t="shared" si="1"/>
        <v>6602.97</v>
      </c>
    </row>
    <row r="67" spans="1:8" x14ac:dyDescent="0.35">
      <c r="A67" s="82"/>
      <c r="B67" s="31" t="s">
        <v>23</v>
      </c>
      <c r="C67" s="2" t="s">
        <v>24</v>
      </c>
      <c r="D67" s="60"/>
      <c r="E67" s="77"/>
      <c r="F67" s="60"/>
      <c r="G67" s="48">
        <v>5457</v>
      </c>
      <c r="H67" s="49">
        <f t="shared" si="1"/>
        <v>6602.97</v>
      </c>
    </row>
    <row r="68" spans="1:8" x14ac:dyDescent="0.35">
      <c r="A68" s="82"/>
      <c r="B68" s="31" t="s">
        <v>25</v>
      </c>
      <c r="C68" s="2">
        <v>9415</v>
      </c>
      <c r="D68" s="60"/>
      <c r="E68" s="77"/>
      <c r="F68" s="60"/>
      <c r="G68" s="48">
        <v>21598.5</v>
      </c>
      <c r="H68" s="49">
        <f t="shared" si="1"/>
        <v>26134.184999999998</v>
      </c>
    </row>
    <row r="69" spans="1:8" x14ac:dyDescent="0.35">
      <c r="A69" s="82"/>
      <c r="B69" s="31" t="s">
        <v>26</v>
      </c>
      <c r="C69" s="2" t="s">
        <v>27</v>
      </c>
      <c r="D69" s="60"/>
      <c r="E69" s="77"/>
      <c r="F69" s="60"/>
      <c r="G69" s="48">
        <v>3825</v>
      </c>
      <c r="H69" s="49">
        <f t="shared" si="1"/>
        <v>4628.25</v>
      </c>
    </row>
    <row r="70" spans="1:8" x14ac:dyDescent="0.35">
      <c r="A70" s="82"/>
      <c r="B70" s="31" t="s">
        <v>28</v>
      </c>
      <c r="C70" s="2" t="s">
        <v>29</v>
      </c>
      <c r="D70" s="60"/>
      <c r="E70" s="77"/>
      <c r="F70" s="60"/>
      <c r="G70" s="48">
        <v>3825</v>
      </c>
      <c r="H70" s="49">
        <f t="shared" si="1"/>
        <v>4628.25</v>
      </c>
    </row>
    <row r="71" spans="1:8" x14ac:dyDescent="0.35">
      <c r="A71" s="82"/>
      <c r="B71" s="31" t="s">
        <v>30</v>
      </c>
      <c r="C71" s="2" t="s">
        <v>128</v>
      </c>
      <c r="D71" s="60"/>
      <c r="E71" s="77"/>
      <c r="F71" s="60"/>
      <c r="G71" s="48">
        <v>3519</v>
      </c>
      <c r="H71" s="49">
        <f t="shared" si="1"/>
        <v>4257.99</v>
      </c>
    </row>
    <row r="72" spans="1:8" x14ac:dyDescent="0.35">
      <c r="A72" s="82"/>
      <c r="B72" s="31" t="s">
        <v>31</v>
      </c>
      <c r="C72" s="2" t="s">
        <v>131</v>
      </c>
      <c r="D72" s="60"/>
      <c r="E72" s="77"/>
      <c r="F72" s="60"/>
      <c r="G72" s="48">
        <v>5253</v>
      </c>
      <c r="H72" s="49">
        <f t="shared" si="1"/>
        <v>6356.13</v>
      </c>
    </row>
    <row r="73" spans="1:8" ht="15" thickBot="1" x14ac:dyDescent="0.4">
      <c r="A73" s="83"/>
      <c r="B73" s="32" t="s">
        <v>59</v>
      </c>
      <c r="C73" s="33" t="s">
        <v>57</v>
      </c>
      <c r="D73" s="33" t="s">
        <v>58</v>
      </c>
      <c r="E73" s="34" t="s">
        <v>169</v>
      </c>
      <c r="F73" s="33" t="s">
        <v>152</v>
      </c>
      <c r="G73" s="50">
        <v>7140</v>
      </c>
      <c r="H73" s="51">
        <f t="shared" si="1"/>
        <v>8639.4</v>
      </c>
    </row>
    <row r="74" spans="1:8" ht="15" customHeight="1" x14ac:dyDescent="0.35">
      <c r="A74" s="81" t="s">
        <v>127</v>
      </c>
      <c r="B74" s="29" t="s">
        <v>103</v>
      </c>
      <c r="C74" s="30" t="s">
        <v>108</v>
      </c>
      <c r="D74" s="30" t="s">
        <v>262</v>
      </c>
      <c r="E74" s="76" t="s">
        <v>129</v>
      </c>
      <c r="F74" s="59" t="s">
        <v>3</v>
      </c>
      <c r="G74" s="52">
        <v>6018</v>
      </c>
      <c r="H74" s="49">
        <f t="shared" si="1"/>
        <v>7281.78</v>
      </c>
    </row>
    <row r="75" spans="1:8" x14ac:dyDescent="0.35">
      <c r="A75" s="82"/>
      <c r="B75" s="31" t="s">
        <v>104</v>
      </c>
      <c r="C75" s="2" t="s">
        <v>109</v>
      </c>
      <c r="D75" s="2" t="s">
        <v>262</v>
      </c>
      <c r="E75" s="77"/>
      <c r="F75" s="60"/>
      <c r="G75" s="48">
        <v>6018</v>
      </c>
      <c r="H75" s="49">
        <f t="shared" si="1"/>
        <v>7281.78</v>
      </c>
    </row>
    <row r="76" spans="1:8" x14ac:dyDescent="0.35">
      <c r="A76" s="82"/>
      <c r="B76" s="31" t="s">
        <v>105</v>
      </c>
      <c r="C76" s="2" t="s">
        <v>110</v>
      </c>
      <c r="D76" s="2" t="s">
        <v>262</v>
      </c>
      <c r="E76" s="77"/>
      <c r="F76" s="60"/>
      <c r="G76" s="48">
        <v>6018</v>
      </c>
      <c r="H76" s="49">
        <f t="shared" si="1"/>
        <v>7281.78</v>
      </c>
    </row>
    <row r="77" spans="1:8" x14ac:dyDescent="0.35">
      <c r="A77" s="82"/>
      <c r="B77" s="31" t="s">
        <v>106</v>
      </c>
      <c r="C77" s="2" t="s">
        <v>111</v>
      </c>
      <c r="D77" s="2" t="s">
        <v>260</v>
      </c>
      <c r="E77" s="77"/>
      <c r="F77" s="60"/>
      <c r="G77" s="48">
        <v>2728.5</v>
      </c>
      <c r="H77" s="49">
        <f t="shared" si="1"/>
        <v>3301.4850000000001</v>
      </c>
    </row>
    <row r="78" spans="1:8" x14ac:dyDescent="0.35">
      <c r="A78" s="82"/>
      <c r="B78" s="31" t="s">
        <v>107</v>
      </c>
      <c r="C78" s="2" t="s">
        <v>112</v>
      </c>
      <c r="D78" s="2" t="s">
        <v>260</v>
      </c>
      <c r="E78" s="77"/>
      <c r="F78" s="60"/>
      <c r="G78" s="48">
        <v>2728.5</v>
      </c>
      <c r="H78" s="49">
        <f t="shared" si="1"/>
        <v>3301.4850000000001</v>
      </c>
    </row>
    <row r="79" spans="1:8" x14ac:dyDescent="0.35">
      <c r="A79" s="82"/>
      <c r="B79" s="31" t="s">
        <v>119</v>
      </c>
      <c r="C79" s="2" t="s">
        <v>120</v>
      </c>
      <c r="D79" s="2" t="s">
        <v>262</v>
      </c>
      <c r="E79" s="77"/>
      <c r="F79" s="60"/>
      <c r="G79" s="48">
        <v>6018</v>
      </c>
      <c r="H79" s="49">
        <f t="shared" si="1"/>
        <v>7281.78</v>
      </c>
    </row>
    <row r="80" spans="1:8" x14ac:dyDescent="0.35">
      <c r="A80" s="82"/>
      <c r="B80" s="31" t="s">
        <v>122</v>
      </c>
      <c r="C80" s="2" t="s">
        <v>121</v>
      </c>
      <c r="D80" s="2" t="s">
        <v>262</v>
      </c>
      <c r="E80" s="3" t="s">
        <v>170</v>
      </c>
      <c r="F80" s="38" t="s">
        <v>72</v>
      </c>
      <c r="G80" s="48">
        <v>15402</v>
      </c>
      <c r="H80" s="49">
        <f t="shared" si="1"/>
        <v>18636.419999999998</v>
      </c>
    </row>
    <row r="81" spans="1:8" x14ac:dyDescent="0.35">
      <c r="A81" s="82"/>
      <c r="B81" s="31" t="s">
        <v>123</v>
      </c>
      <c r="C81" s="2" t="s">
        <v>118</v>
      </c>
      <c r="D81" s="2" t="s">
        <v>262</v>
      </c>
      <c r="E81" s="3" t="s">
        <v>171</v>
      </c>
      <c r="F81" s="38" t="s">
        <v>72</v>
      </c>
      <c r="G81" s="48">
        <v>46129.5</v>
      </c>
      <c r="H81" s="49">
        <f t="shared" si="1"/>
        <v>55816.695</v>
      </c>
    </row>
    <row r="82" spans="1:8" x14ac:dyDescent="0.35">
      <c r="A82" s="82"/>
      <c r="B82" s="31" t="s">
        <v>123</v>
      </c>
      <c r="C82" s="2" t="s">
        <v>124</v>
      </c>
      <c r="D82" s="2" t="s">
        <v>263</v>
      </c>
      <c r="E82" s="3" t="s">
        <v>172</v>
      </c>
      <c r="F82" s="38" t="s">
        <v>72</v>
      </c>
      <c r="G82" s="48">
        <v>33328.5</v>
      </c>
      <c r="H82" s="49">
        <f t="shared" si="1"/>
        <v>40327.485000000001</v>
      </c>
    </row>
    <row r="83" spans="1:8" x14ac:dyDescent="0.35">
      <c r="A83" s="82"/>
      <c r="B83" s="31" t="s">
        <v>114</v>
      </c>
      <c r="C83" s="2" t="s">
        <v>126</v>
      </c>
      <c r="D83" s="2" t="s">
        <v>262</v>
      </c>
      <c r="E83" s="3" t="s">
        <v>129</v>
      </c>
      <c r="F83" s="60" t="s">
        <v>3</v>
      </c>
      <c r="G83" s="48">
        <v>4105.5</v>
      </c>
      <c r="H83" s="49">
        <f t="shared" si="1"/>
        <v>4967.6549999999997</v>
      </c>
    </row>
    <row r="84" spans="1:8" x14ac:dyDescent="0.35">
      <c r="A84" s="82"/>
      <c r="B84" s="31" t="s">
        <v>114</v>
      </c>
      <c r="C84" s="2" t="s">
        <v>115</v>
      </c>
      <c r="D84" s="2" t="s">
        <v>262</v>
      </c>
      <c r="E84" s="3" t="s">
        <v>129</v>
      </c>
      <c r="F84" s="60"/>
      <c r="G84" s="48">
        <v>6018</v>
      </c>
      <c r="H84" s="49">
        <f t="shared" si="1"/>
        <v>7281.78</v>
      </c>
    </row>
    <row r="85" spans="1:8" ht="15" thickBot="1" x14ac:dyDescent="0.4">
      <c r="A85" s="83"/>
      <c r="B85" s="32" t="s">
        <v>264</v>
      </c>
      <c r="C85" s="33" t="s">
        <v>116</v>
      </c>
      <c r="D85" s="33" t="s">
        <v>117</v>
      </c>
      <c r="E85" s="26" t="s">
        <v>176</v>
      </c>
      <c r="F85" s="75"/>
      <c r="G85" s="52">
        <v>433.5</v>
      </c>
      <c r="H85" s="49">
        <f t="shared" si="1"/>
        <v>524.53499999999997</v>
      </c>
    </row>
    <row r="86" spans="1:8" x14ac:dyDescent="0.35">
      <c r="A86" s="81" t="s">
        <v>73</v>
      </c>
      <c r="B86" s="29" t="s">
        <v>74</v>
      </c>
      <c r="C86" s="30" t="s">
        <v>132</v>
      </c>
      <c r="D86" s="59" t="s">
        <v>54</v>
      </c>
      <c r="E86" s="76" t="s">
        <v>173</v>
      </c>
      <c r="F86" s="59" t="s">
        <v>56</v>
      </c>
      <c r="G86" s="55">
        <v>4080</v>
      </c>
      <c r="H86" s="70">
        <f>G86*1.21</f>
        <v>4936.8</v>
      </c>
    </row>
    <row r="87" spans="1:8" x14ac:dyDescent="0.35">
      <c r="A87" s="82"/>
      <c r="B87" s="31" t="s">
        <v>75</v>
      </c>
      <c r="C87" s="44" t="s">
        <v>133</v>
      </c>
      <c r="D87" s="60"/>
      <c r="E87" s="77"/>
      <c r="F87" s="60"/>
      <c r="G87" s="56"/>
      <c r="H87" s="71"/>
    </row>
    <row r="88" spans="1:8" x14ac:dyDescent="0.35">
      <c r="A88" s="82"/>
      <c r="B88" s="31" t="s">
        <v>76</v>
      </c>
      <c r="C88" s="2" t="s">
        <v>134</v>
      </c>
      <c r="D88" s="60"/>
      <c r="E88" s="77"/>
      <c r="F88" s="60"/>
      <c r="G88" s="56"/>
      <c r="H88" s="71"/>
    </row>
    <row r="89" spans="1:8" x14ac:dyDescent="0.35">
      <c r="A89" s="82"/>
      <c r="B89" s="31" t="s">
        <v>77</v>
      </c>
      <c r="C89" s="2" t="s">
        <v>135</v>
      </c>
      <c r="D89" s="60"/>
      <c r="E89" s="77"/>
      <c r="F89" s="60"/>
      <c r="G89" s="56"/>
      <c r="H89" s="71"/>
    </row>
    <row r="90" spans="1:8" x14ac:dyDescent="0.35">
      <c r="A90" s="82"/>
      <c r="B90" s="31" t="s">
        <v>78</v>
      </c>
      <c r="C90" s="2" t="s">
        <v>136</v>
      </c>
      <c r="D90" s="60"/>
      <c r="E90" s="77"/>
      <c r="F90" s="60"/>
      <c r="G90" s="56"/>
      <c r="H90" s="71"/>
    </row>
    <row r="91" spans="1:8" x14ac:dyDescent="0.35">
      <c r="A91" s="82"/>
      <c r="B91" s="31" t="s">
        <v>79</v>
      </c>
      <c r="C91" s="2" t="s">
        <v>137</v>
      </c>
      <c r="D91" s="60"/>
      <c r="E91" s="77"/>
      <c r="F91" s="60"/>
      <c r="G91" s="56"/>
      <c r="H91" s="71"/>
    </row>
    <row r="92" spans="1:8" ht="15" thickBot="1" x14ac:dyDescent="0.4">
      <c r="A92" s="83"/>
      <c r="B92" s="32" t="s">
        <v>53</v>
      </c>
      <c r="C92" s="33" t="s">
        <v>138</v>
      </c>
      <c r="D92" s="75"/>
      <c r="E92" s="87"/>
      <c r="F92" s="75"/>
      <c r="G92" s="53">
        <v>4590</v>
      </c>
      <c r="H92" s="51">
        <f>G92*1.21</f>
        <v>5553.9</v>
      </c>
    </row>
    <row r="93" spans="1:8" x14ac:dyDescent="0.35">
      <c r="A93" s="72" t="s">
        <v>34</v>
      </c>
      <c r="B93" s="31" t="s">
        <v>35</v>
      </c>
      <c r="C93" s="16" t="s">
        <v>36</v>
      </c>
      <c r="D93" s="60" t="s">
        <v>54</v>
      </c>
      <c r="E93" s="2" t="s">
        <v>174</v>
      </c>
      <c r="F93" s="60" t="s">
        <v>56</v>
      </c>
      <c r="G93" s="48">
        <v>5686.5</v>
      </c>
      <c r="H93" s="49">
        <f>G93*1.21</f>
        <v>6880.665</v>
      </c>
    </row>
    <row r="94" spans="1:8" x14ac:dyDescent="0.35">
      <c r="A94" s="73"/>
      <c r="B94" s="31" t="s">
        <v>37</v>
      </c>
      <c r="C94" s="2" t="s">
        <v>38</v>
      </c>
      <c r="D94" s="60"/>
      <c r="E94" s="3" t="s">
        <v>173</v>
      </c>
      <c r="F94" s="60"/>
      <c r="G94" s="57">
        <v>4590</v>
      </c>
      <c r="H94" s="71">
        <f>G94*1.21</f>
        <v>5553.9</v>
      </c>
    </row>
    <row r="95" spans="1:8" x14ac:dyDescent="0.35">
      <c r="A95" s="73"/>
      <c r="B95" s="31" t="s">
        <v>39</v>
      </c>
      <c r="C95" s="2" t="s">
        <v>40</v>
      </c>
      <c r="D95" s="60"/>
      <c r="E95" s="3" t="s">
        <v>173</v>
      </c>
      <c r="F95" s="60"/>
      <c r="G95" s="57"/>
      <c r="H95" s="71"/>
    </row>
    <row r="96" spans="1:8" x14ac:dyDescent="0.35">
      <c r="A96" s="73"/>
      <c r="B96" s="31" t="s">
        <v>41</v>
      </c>
      <c r="C96" s="2" t="s">
        <v>42</v>
      </c>
      <c r="D96" s="60"/>
      <c r="E96" s="3" t="s">
        <v>173</v>
      </c>
      <c r="F96" s="60"/>
      <c r="G96" s="57"/>
      <c r="H96" s="71"/>
    </row>
    <row r="97" spans="1:8" x14ac:dyDescent="0.35">
      <c r="A97" s="73"/>
      <c r="B97" s="31" t="s">
        <v>43</v>
      </c>
      <c r="C97" s="2" t="s">
        <v>44</v>
      </c>
      <c r="D97" s="60"/>
      <c r="E97" s="3" t="s">
        <v>55</v>
      </c>
      <c r="F97" s="60"/>
      <c r="G97" s="57"/>
      <c r="H97" s="71"/>
    </row>
    <row r="98" spans="1:8" x14ac:dyDescent="0.35">
      <c r="A98" s="73"/>
      <c r="B98" s="31" t="s">
        <v>48</v>
      </c>
      <c r="C98" s="2" t="s">
        <v>45</v>
      </c>
      <c r="D98" s="60"/>
      <c r="E98" s="3" t="s">
        <v>175</v>
      </c>
      <c r="F98" s="60"/>
      <c r="G98" s="48">
        <v>13770</v>
      </c>
      <c r="H98" s="49">
        <f>G98*1.21</f>
        <v>16661.7</v>
      </c>
    </row>
    <row r="99" spans="1:8" x14ac:dyDescent="0.35">
      <c r="A99" s="73"/>
      <c r="B99" s="31" t="s">
        <v>46</v>
      </c>
      <c r="C99" s="2" t="s">
        <v>47</v>
      </c>
      <c r="D99" s="60"/>
      <c r="E99" s="3" t="s">
        <v>55</v>
      </c>
      <c r="F99" s="60"/>
      <c r="G99" s="57">
        <v>4590</v>
      </c>
      <c r="H99" s="71">
        <f>G99*1.21</f>
        <v>5553.9</v>
      </c>
    </row>
    <row r="100" spans="1:8" x14ac:dyDescent="0.35">
      <c r="A100" s="73"/>
      <c r="B100" s="31" t="s">
        <v>49</v>
      </c>
      <c r="C100" s="2" t="s">
        <v>50</v>
      </c>
      <c r="D100" s="60"/>
      <c r="E100" s="3" t="s">
        <v>55</v>
      </c>
      <c r="F100" s="60"/>
      <c r="G100" s="57"/>
      <c r="H100" s="71"/>
    </row>
    <row r="101" spans="1:8" ht="16.5" customHeight="1" x14ac:dyDescent="0.35">
      <c r="A101" s="73"/>
      <c r="B101" s="31" t="s">
        <v>51</v>
      </c>
      <c r="C101" s="2" t="s">
        <v>52</v>
      </c>
      <c r="D101" s="60"/>
      <c r="E101" s="3" t="s">
        <v>55</v>
      </c>
      <c r="F101" s="60"/>
      <c r="G101" s="57"/>
      <c r="H101" s="71"/>
    </row>
    <row r="102" spans="1:8" ht="16.5" customHeight="1" thickBot="1" x14ac:dyDescent="0.4">
      <c r="A102" s="74"/>
      <c r="B102" s="31" t="s">
        <v>53</v>
      </c>
      <c r="C102" s="2" t="s">
        <v>160</v>
      </c>
      <c r="D102" s="60"/>
      <c r="E102" s="3" t="s">
        <v>173</v>
      </c>
      <c r="F102" s="60"/>
      <c r="G102" s="58"/>
      <c r="H102" s="78"/>
    </row>
    <row r="103" spans="1:8" ht="16.5" customHeight="1" x14ac:dyDescent="0.35">
      <c r="A103" s="72" t="s">
        <v>234</v>
      </c>
      <c r="B103" s="29" t="s">
        <v>177</v>
      </c>
      <c r="C103" s="30" t="s">
        <v>180</v>
      </c>
      <c r="D103" s="59" t="s">
        <v>54</v>
      </c>
      <c r="E103" s="76" t="s">
        <v>174</v>
      </c>
      <c r="F103" s="59" t="s">
        <v>56</v>
      </c>
      <c r="G103" s="55">
        <v>5712</v>
      </c>
      <c r="H103" s="70">
        <f>G103*1.21</f>
        <v>6911.5199999999995</v>
      </c>
    </row>
    <row r="104" spans="1:8" ht="16.5" customHeight="1" x14ac:dyDescent="0.35">
      <c r="A104" s="73"/>
      <c r="B104" s="31" t="s">
        <v>178</v>
      </c>
      <c r="C104" s="2" t="s">
        <v>181</v>
      </c>
      <c r="D104" s="60"/>
      <c r="E104" s="77"/>
      <c r="F104" s="60"/>
      <c r="G104" s="56"/>
      <c r="H104" s="71"/>
    </row>
    <row r="105" spans="1:8" ht="16.5" customHeight="1" x14ac:dyDescent="0.35">
      <c r="A105" s="73"/>
      <c r="B105" s="31" t="s">
        <v>179</v>
      </c>
      <c r="C105" s="2" t="s">
        <v>182</v>
      </c>
      <c r="D105" s="60"/>
      <c r="E105" s="77"/>
      <c r="F105" s="60"/>
      <c r="G105" s="56"/>
      <c r="H105" s="71"/>
    </row>
    <row r="106" spans="1:8" ht="16.5" customHeight="1" x14ac:dyDescent="0.35">
      <c r="A106" s="73"/>
      <c r="B106" s="31" t="s">
        <v>183</v>
      </c>
      <c r="C106" s="2" t="s">
        <v>187</v>
      </c>
      <c r="D106" s="60"/>
      <c r="E106" s="77"/>
      <c r="F106" s="60"/>
      <c r="G106" s="56"/>
      <c r="H106" s="71"/>
    </row>
    <row r="107" spans="1:8" ht="16.5" customHeight="1" x14ac:dyDescent="0.35">
      <c r="A107" s="73"/>
      <c r="B107" s="31" t="s">
        <v>184</v>
      </c>
      <c r="C107" s="2" t="s">
        <v>188</v>
      </c>
      <c r="D107" s="60"/>
      <c r="E107" s="77"/>
      <c r="F107" s="60"/>
      <c r="G107" s="56"/>
      <c r="H107" s="71"/>
    </row>
    <row r="108" spans="1:8" ht="25" x14ac:dyDescent="0.35">
      <c r="A108" s="73"/>
      <c r="B108" s="31" t="s">
        <v>184</v>
      </c>
      <c r="C108" s="16" t="s">
        <v>189</v>
      </c>
      <c r="D108" s="35" t="s">
        <v>197</v>
      </c>
      <c r="E108" s="3" t="s">
        <v>198</v>
      </c>
      <c r="F108" s="60"/>
      <c r="G108" s="54">
        <v>6987</v>
      </c>
      <c r="H108" s="49">
        <f>G108*1.21</f>
        <v>8454.27</v>
      </c>
    </row>
    <row r="109" spans="1:8" ht="16.5" customHeight="1" x14ac:dyDescent="0.35">
      <c r="A109" s="73"/>
      <c r="B109" s="31" t="s">
        <v>185</v>
      </c>
      <c r="C109" s="2" t="s">
        <v>190</v>
      </c>
      <c r="D109" s="60" t="s">
        <v>54</v>
      </c>
      <c r="E109" s="3" t="s">
        <v>174</v>
      </c>
      <c r="F109" s="60"/>
      <c r="G109" s="54">
        <v>5253</v>
      </c>
      <c r="H109" s="49">
        <f t="shared" ref="H109:H113" si="2">G109*1.21</f>
        <v>6356.13</v>
      </c>
    </row>
    <row r="110" spans="1:8" ht="16.5" customHeight="1" x14ac:dyDescent="0.35">
      <c r="A110" s="73"/>
      <c r="B110" s="31" t="s">
        <v>186</v>
      </c>
      <c r="C110" s="2" t="s">
        <v>191</v>
      </c>
      <c r="D110" s="60"/>
      <c r="E110" s="3" t="s">
        <v>174</v>
      </c>
      <c r="F110" s="60"/>
      <c r="G110" s="54">
        <v>5253</v>
      </c>
      <c r="H110" s="49">
        <f t="shared" si="2"/>
        <v>6356.13</v>
      </c>
    </row>
    <row r="111" spans="1:8" ht="16.5" customHeight="1" x14ac:dyDescent="0.35">
      <c r="A111" s="73"/>
      <c r="B111" s="31" t="s">
        <v>192</v>
      </c>
      <c r="C111" s="2" t="s">
        <v>194</v>
      </c>
      <c r="D111" s="60"/>
      <c r="E111" s="3" t="s">
        <v>198</v>
      </c>
      <c r="F111" s="60"/>
      <c r="G111" s="54">
        <v>6987</v>
      </c>
      <c r="H111" s="49">
        <f t="shared" si="2"/>
        <v>8454.27</v>
      </c>
    </row>
    <row r="112" spans="1:8" ht="16.5" customHeight="1" x14ac:dyDescent="0.35">
      <c r="A112" s="73"/>
      <c r="B112" s="31" t="s">
        <v>192</v>
      </c>
      <c r="C112" s="2" t="s">
        <v>195</v>
      </c>
      <c r="D112" s="60"/>
      <c r="E112" s="3" t="s">
        <v>198</v>
      </c>
      <c r="F112" s="60"/>
      <c r="G112" s="54">
        <v>8542.5</v>
      </c>
      <c r="H112" s="49">
        <f t="shared" si="2"/>
        <v>10336.424999999999</v>
      </c>
    </row>
    <row r="113" spans="1:8" ht="16.5" customHeight="1" thickBot="1" x14ac:dyDescent="0.4">
      <c r="A113" s="74"/>
      <c r="B113" s="32" t="s">
        <v>193</v>
      </c>
      <c r="C113" s="33" t="s">
        <v>196</v>
      </c>
      <c r="D113" s="75"/>
      <c r="E113" s="26" t="s">
        <v>199</v>
      </c>
      <c r="F113" s="25" t="s">
        <v>72</v>
      </c>
      <c r="G113" s="53">
        <v>26086.5</v>
      </c>
      <c r="H113" s="51">
        <f t="shared" si="2"/>
        <v>31564.665000000001</v>
      </c>
    </row>
    <row r="114" spans="1:8" ht="16.5" customHeight="1" x14ac:dyDescent="0.35">
      <c r="A114" s="18"/>
      <c r="B114" s="19"/>
      <c r="C114" s="2"/>
      <c r="D114" s="16"/>
      <c r="E114" s="3"/>
      <c r="F114" s="16"/>
      <c r="G114" s="45"/>
      <c r="H114" s="17"/>
    </row>
    <row r="115" spans="1:8" ht="12.75" customHeight="1" x14ac:dyDescent="0.35">
      <c r="A115" s="15" t="s">
        <v>265</v>
      </c>
      <c r="B115" s="8"/>
      <c r="C115" s="9"/>
      <c r="E115" s="10"/>
      <c r="F115" s="7"/>
    </row>
    <row r="116" spans="1:8" ht="15" thickBot="1" x14ac:dyDescent="0.4"/>
    <row r="117" spans="1:8" ht="12" customHeight="1" x14ac:dyDescent="0.35">
      <c r="A117" s="64" t="s">
        <v>266</v>
      </c>
      <c r="B117" s="65"/>
      <c r="C117" s="65"/>
      <c r="D117" s="65"/>
      <c r="E117" s="65"/>
      <c r="F117" s="65"/>
      <c r="G117" s="65"/>
      <c r="H117" s="66"/>
    </row>
    <row r="118" spans="1:8" ht="12" customHeight="1" x14ac:dyDescent="0.35">
      <c r="A118" s="67" t="s">
        <v>267</v>
      </c>
      <c r="B118" s="68"/>
      <c r="C118" s="68"/>
      <c r="D118" s="68"/>
      <c r="E118" s="68"/>
      <c r="F118" s="68"/>
      <c r="G118" s="68"/>
      <c r="H118" s="69"/>
    </row>
    <row r="119" spans="1:8" ht="12" customHeight="1" x14ac:dyDescent="0.35">
      <c r="A119" s="67" t="s">
        <v>268</v>
      </c>
      <c r="B119" s="68"/>
      <c r="C119" s="68"/>
      <c r="D119" s="68"/>
      <c r="E119" s="68"/>
      <c r="F119" s="68"/>
      <c r="G119" s="68"/>
      <c r="H119" s="69"/>
    </row>
    <row r="120" spans="1:8" ht="12" customHeight="1" thickBot="1" x14ac:dyDescent="0.4">
      <c r="A120" s="61" t="s">
        <v>269</v>
      </c>
      <c r="B120" s="62"/>
      <c r="C120" s="62"/>
      <c r="D120" s="62"/>
      <c r="E120" s="62"/>
      <c r="F120" s="62"/>
      <c r="G120" s="62"/>
      <c r="H120" s="63"/>
    </row>
    <row r="126" spans="1:8" ht="15.75" customHeight="1" x14ac:dyDescent="0.35"/>
  </sheetData>
  <mergeCells count="48">
    <mergeCell ref="F2:H3"/>
    <mergeCell ref="F38:F48"/>
    <mergeCell ref="F61:F64"/>
    <mergeCell ref="F66:F72"/>
    <mergeCell ref="F74:F79"/>
    <mergeCell ref="F5:F17"/>
    <mergeCell ref="F18:F27"/>
    <mergeCell ref="H18:H24"/>
    <mergeCell ref="F28:F37"/>
    <mergeCell ref="A93:A102"/>
    <mergeCell ref="E66:E72"/>
    <mergeCell ref="E74:E79"/>
    <mergeCell ref="D93:D102"/>
    <mergeCell ref="A18:A27"/>
    <mergeCell ref="A28:A37"/>
    <mergeCell ref="B1:E1"/>
    <mergeCell ref="A5:A17"/>
    <mergeCell ref="A53:A64"/>
    <mergeCell ref="A86:A92"/>
    <mergeCell ref="A65:A73"/>
    <mergeCell ref="A74:A85"/>
    <mergeCell ref="D26:D27"/>
    <mergeCell ref="D53:D64"/>
    <mergeCell ref="D65:D72"/>
    <mergeCell ref="A38:A52"/>
    <mergeCell ref="D86:D92"/>
    <mergeCell ref="E86:E92"/>
    <mergeCell ref="H86:H91"/>
    <mergeCell ref="H99:H102"/>
    <mergeCell ref="H94:H97"/>
    <mergeCell ref="F83:F85"/>
    <mergeCell ref="F86:F92"/>
    <mergeCell ref="F93:F102"/>
    <mergeCell ref="A120:H120"/>
    <mergeCell ref="A117:H117"/>
    <mergeCell ref="A118:H118"/>
    <mergeCell ref="A119:H119"/>
    <mergeCell ref="H103:H107"/>
    <mergeCell ref="A103:A113"/>
    <mergeCell ref="D103:D107"/>
    <mergeCell ref="D109:D113"/>
    <mergeCell ref="E103:E107"/>
    <mergeCell ref="G103:G107"/>
    <mergeCell ref="G18:G24"/>
    <mergeCell ref="G86:G91"/>
    <mergeCell ref="G94:G97"/>
    <mergeCell ref="G99:G102"/>
    <mergeCell ref="F103:F112"/>
  </mergeCells>
  <pageMargins left="0.27559055118110237" right="0" top="0.23622047244094491" bottom="0.23622047244094491" header="0.31496062992125984" footer="0.31496062992125984"/>
  <pageSetup paperSize="9" scale="66" orientation="portrait" r:id="rId1"/>
  <rowBreaks count="1" manualBreakCount="1">
    <brk id="8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Duricky</cp:lastModifiedBy>
  <cp:lastPrinted>2025-01-07T12:11:34Z</cp:lastPrinted>
  <dcterms:created xsi:type="dcterms:W3CDTF">2016-02-15T12:14:40Z</dcterms:created>
  <dcterms:modified xsi:type="dcterms:W3CDTF">2025-04-09T14:27:44Z</dcterms:modified>
</cp:coreProperties>
</file>