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c\Documents\CENÍKY\2024\"/>
    </mc:Choice>
  </mc:AlternateContent>
  <xr:revisionPtr revIDLastSave="0" documentId="13_ncr:1_{8B9242CB-611C-4778-9A6F-D602CB14A56B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LÁTKY" sheetId="1" r:id="rId1"/>
    <sheet name="TAPETY" sheetId="2" r:id="rId2"/>
    <sheet name="KOBERCE" sheetId="5" r:id="rId3"/>
  </sheets>
  <definedNames>
    <definedName name="_xlnm._FilterDatabase" localSheetId="0" hidden="1">LÁTKY!$A$4:$B$4</definedName>
    <definedName name="_xlnm.Print_Area" localSheetId="0">LÁTKY!$A$1:$D$156</definedName>
    <definedName name="_xlnm.Print_Area" localSheetId="1">TAPETY!$A$1:$F$91</definedName>
  </definedNames>
  <calcPr calcId="191029"/>
</workbook>
</file>

<file path=xl/calcChain.xml><?xml version="1.0" encoding="utf-8"?>
<calcChain xmlns="http://schemas.openxmlformats.org/spreadsheetml/2006/main">
  <c r="N23" i="5" l="1"/>
  <c r="N22" i="5"/>
  <c r="M40" i="5"/>
  <c r="M27" i="5"/>
  <c r="L10" i="5"/>
  <c r="L11" i="5"/>
  <c r="L12" i="5"/>
  <c r="L13" i="5"/>
  <c r="L14" i="5"/>
  <c r="L16" i="5"/>
  <c r="L17" i="5"/>
  <c r="L18" i="5"/>
  <c r="L19" i="5"/>
  <c r="L20" i="5"/>
  <c r="L21" i="5"/>
  <c r="L22" i="5"/>
  <c r="L23" i="5"/>
  <c r="L25" i="5"/>
  <c r="L26" i="5"/>
  <c r="L27" i="5"/>
  <c r="L28" i="5"/>
  <c r="L29" i="5"/>
  <c r="L30" i="5"/>
  <c r="L32" i="5"/>
  <c r="L33" i="5"/>
  <c r="L34" i="5"/>
  <c r="L35" i="5"/>
  <c r="L38" i="5"/>
  <c r="L9" i="5"/>
  <c r="K40" i="5"/>
  <c r="K36" i="5"/>
  <c r="K15" i="5"/>
  <c r="J37" i="5"/>
  <c r="J19" i="5"/>
  <c r="J16" i="5"/>
  <c r="J18" i="5"/>
  <c r="J21" i="5"/>
  <c r="J22" i="5"/>
  <c r="J24" i="5"/>
  <c r="J25" i="5"/>
  <c r="J26" i="5"/>
  <c r="J31" i="5"/>
  <c r="J33" i="5"/>
  <c r="J34" i="5"/>
  <c r="J35" i="5"/>
  <c r="J39" i="5"/>
  <c r="J9" i="5"/>
  <c r="F32" i="5"/>
  <c r="F74" i="2" l="1"/>
  <c r="F68" i="2"/>
  <c r="F69" i="2"/>
  <c r="F70" i="2"/>
  <c r="F71" i="2"/>
  <c r="F72" i="2"/>
  <c r="F73" i="2"/>
  <c r="F67" i="2"/>
  <c r="F62" i="2"/>
  <c r="F48" i="2"/>
  <c r="F49" i="2"/>
  <c r="F50" i="2"/>
  <c r="F51" i="2"/>
  <c r="F52" i="2"/>
  <c r="F53" i="2"/>
  <c r="F54" i="2"/>
  <c r="F55" i="2"/>
  <c r="F56" i="2"/>
  <c r="F57" i="2"/>
  <c r="F58" i="2"/>
  <c r="F59" i="2"/>
  <c r="F47" i="2"/>
  <c r="F39" i="2"/>
  <c r="F3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5" i="1"/>
</calcChain>
</file>

<file path=xl/sharedStrings.xml><?xml version="1.0" encoding="utf-8"?>
<sst xmlns="http://schemas.openxmlformats.org/spreadsheetml/2006/main" count="846" uniqueCount="524">
  <si>
    <t>MESA</t>
  </si>
  <si>
    <t>CAPPADOCE</t>
  </si>
  <si>
    <t>BAALBEC</t>
  </si>
  <si>
    <t>DOUMA</t>
  </si>
  <si>
    <t>LAURUS</t>
  </si>
  <si>
    <t>BEKAA</t>
  </si>
  <si>
    <t>PYRAMIDES</t>
  </si>
  <si>
    <t>TIVOLI</t>
  </si>
  <si>
    <t>RAKU</t>
  </si>
  <si>
    <t>FRESCO</t>
  </si>
  <si>
    <t>BIANCA</t>
  </si>
  <si>
    <t>MARC</t>
  </si>
  <si>
    <t>TOM</t>
  </si>
  <si>
    <t>KARL</t>
  </si>
  <si>
    <t>MAGNUS</t>
  </si>
  <si>
    <t>ZAK</t>
  </si>
  <si>
    <t>TESSA</t>
  </si>
  <si>
    <t>SCOTT</t>
  </si>
  <si>
    <t>MONT BLANK</t>
  </si>
  <si>
    <t>FOUGERE</t>
  </si>
  <si>
    <t>BOURBON</t>
  </si>
  <si>
    <t>LASSAY</t>
  </si>
  <si>
    <t>VELOURS ORSAY</t>
  </si>
  <si>
    <t>45% Vi, 37% Co, 9% Li, 9% Pe</t>
  </si>
  <si>
    <t>60% Polyester, 14% Cotton, 12% Vi</t>
  </si>
  <si>
    <t>52% Wool, 18% Co, 14% Vi, 12% Li</t>
  </si>
  <si>
    <t>38% Cotton, 32% Vi, 19% Polyester, 11% Mo</t>
  </si>
  <si>
    <t>100% Polyester</t>
  </si>
  <si>
    <t>66% Polyester, 20% Vi, 14% Cotton</t>
  </si>
  <si>
    <t>55% Vicsose, 30% Polyester, 14% Cotton,</t>
  </si>
  <si>
    <t>45% Viscose, 35% Polyester, 17% Cotton</t>
  </si>
  <si>
    <t>HAUSSMANN</t>
  </si>
  <si>
    <t>MONCEAU</t>
  </si>
  <si>
    <t>WAGRAM</t>
  </si>
  <si>
    <t>BARON</t>
  </si>
  <si>
    <t>71% Wool, 26% Linen, 3% Polyamide</t>
  </si>
  <si>
    <t>56% Linen, 44% Polyester</t>
  </si>
  <si>
    <t>75% Viscose, 25% Polyester</t>
  </si>
  <si>
    <t>Cena s DPH</t>
  </si>
  <si>
    <t>Cena bez DPH</t>
  </si>
  <si>
    <t>KAYARU</t>
  </si>
  <si>
    <t>MOUSSON</t>
  </si>
  <si>
    <t>SHIBORI</t>
  </si>
  <si>
    <t>NYMPHEAS</t>
  </si>
  <si>
    <t>PRATO</t>
  </si>
  <si>
    <t>VERONA</t>
  </si>
  <si>
    <t>PONY</t>
  </si>
  <si>
    <t xml:space="preserve">  TEXTURES I, II</t>
  </si>
  <si>
    <t>TEX231 - TEX234</t>
  </si>
  <si>
    <t>TEX241 - TEX243</t>
  </si>
  <si>
    <t>BANGALORE NO2</t>
  </si>
  <si>
    <t xml:space="preserve">ATOLL        </t>
  </si>
  <si>
    <t>BISMUTH</t>
  </si>
  <si>
    <t>EMAUX</t>
  </si>
  <si>
    <t>JACKSON</t>
  </si>
  <si>
    <t>KEROUAN</t>
  </si>
  <si>
    <t>LUNE</t>
  </si>
  <si>
    <t>MAHRAMA</t>
  </si>
  <si>
    <t>NUEES</t>
  </si>
  <si>
    <t>OPALLION</t>
  </si>
  <si>
    <t>PAPYRUS</t>
  </si>
  <si>
    <t>PRELUDE</t>
  </si>
  <si>
    <t>PULSE</t>
  </si>
  <si>
    <t>SOLSTICE</t>
  </si>
  <si>
    <t>TERRAZZO</t>
  </si>
  <si>
    <t>TURGOT</t>
  </si>
  <si>
    <t>VENEZIA</t>
  </si>
  <si>
    <t>RAPHIA</t>
  </si>
  <si>
    <t>KEITH</t>
  </si>
  <si>
    <t>ORIGAMI</t>
  </si>
  <si>
    <t>TIBERE</t>
  </si>
  <si>
    <t>AGORA</t>
  </si>
  <si>
    <t>CLEO</t>
  </si>
  <si>
    <t>MARCO</t>
  </si>
  <si>
    <t>AMOS</t>
  </si>
  <si>
    <t>LITHO</t>
  </si>
  <si>
    <t>EGEE</t>
  </si>
  <si>
    <t>IDA</t>
  </si>
  <si>
    <t>LELIO</t>
  </si>
  <si>
    <t>VALENTINA</t>
  </si>
  <si>
    <t>AMMON</t>
  </si>
  <si>
    <t>SINGAPOUR</t>
  </si>
  <si>
    <t>UPPSALA</t>
  </si>
  <si>
    <t>LIMA</t>
  </si>
  <si>
    <t>ANVERS</t>
  </si>
  <si>
    <t>OSAKA</t>
  </si>
  <si>
    <t>BARCELONA</t>
  </si>
  <si>
    <t>BRETEUIL</t>
  </si>
  <si>
    <t>CANDIDE</t>
  </si>
  <si>
    <t>CÉLESTE</t>
  </si>
  <si>
    <t>TALOS</t>
  </si>
  <si>
    <t>LOUXOR</t>
  </si>
  <si>
    <t>DANAE</t>
  </si>
  <si>
    <t>Cena bez DPH/bm</t>
  </si>
  <si>
    <t>Cena s DPH/bm</t>
  </si>
  <si>
    <t>46% Viscose, 21% Linen, 19% Polyester, 14% Co</t>
  </si>
  <si>
    <t>GRAND ANGLE</t>
  </si>
  <si>
    <t>TSUMAGO</t>
  </si>
  <si>
    <t>65% Viscose, 22% Cotton, 13% Linen</t>
  </si>
  <si>
    <t>VELOURS TITAN</t>
  </si>
  <si>
    <t>VELOURS PAON</t>
  </si>
  <si>
    <t>41% Viscose, 38% Polyester, 21% Cotton</t>
  </si>
  <si>
    <t>VELOURS FARFALLLA</t>
  </si>
  <si>
    <t>NYMPHEA</t>
  </si>
  <si>
    <t>CROISIÉRE</t>
  </si>
  <si>
    <t>TEX222 - TEX223</t>
  </si>
  <si>
    <t>EUCALYPTUS</t>
  </si>
  <si>
    <t>RL 10,05 x 0,69 m</t>
  </si>
  <si>
    <t>DIAPASON</t>
  </si>
  <si>
    <t>1,40 m</t>
  </si>
  <si>
    <t>1,39 m</t>
  </si>
  <si>
    <t>1,35 m</t>
  </si>
  <si>
    <t>1,37 m</t>
  </si>
  <si>
    <t>1,30 m</t>
  </si>
  <si>
    <t>RL 10,58 x 0,69 m</t>
  </si>
  <si>
    <t>RL 8,2 x 0,69 m</t>
  </si>
  <si>
    <t>13,20 x 0,70 m</t>
  </si>
  <si>
    <t>1,21 m</t>
  </si>
  <si>
    <t>1,38 m</t>
  </si>
  <si>
    <t>0,85 m</t>
  </si>
  <si>
    <t>0,91 m</t>
  </si>
  <si>
    <t xml:space="preserve">CANARIA </t>
  </si>
  <si>
    <t xml:space="preserve">IDO </t>
  </si>
  <si>
    <t>LABYRINTHE</t>
  </si>
  <si>
    <t xml:space="preserve">MAJURA </t>
  </si>
  <si>
    <t>NAJA</t>
  </si>
  <si>
    <t xml:space="preserve">SIJADA </t>
  </si>
  <si>
    <r>
      <t>YARUBA</t>
    </r>
    <r>
      <rPr>
        <sz val="11"/>
        <color rgb="FFFF0000"/>
        <rFont val="Arial"/>
        <family val="2"/>
        <charset val="238"/>
      </rPr>
      <t xml:space="preserve"> </t>
    </r>
  </si>
  <si>
    <t>9,90 x 0,70 m</t>
  </si>
  <si>
    <t>6,80 x 0,70 m</t>
  </si>
  <si>
    <t xml:space="preserve">LUMINESCENCE </t>
  </si>
  <si>
    <t>TEX22</t>
  </si>
  <si>
    <t>TEX210 - TEX213</t>
  </si>
  <si>
    <t>TEX201 - TEX205</t>
  </si>
  <si>
    <t>TEX30 - TEX33</t>
  </si>
  <si>
    <t>TEX40 - TEX44</t>
  </si>
  <si>
    <t>TEX50</t>
  </si>
  <si>
    <t>TEX62</t>
  </si>
  <si>
    <t>TEX71 - TEX74</t>
  </si>
  <si>
    <t>TEX11</t>
  </si>
  <si>
    <t>200 x 300</t>
  </si>
  <si>
    <t>300 x 400</t>
  </si>
  <si>
    <t>170 x 240</t>
  </si>
  <si>
    <t>EPICEA</t>
  </si>
  <si>
    <t>KITZHÜBEL</t>
  </si>
  <si>
    <t>TYROL</t>
  </si>
  <si>
    <t>51% Polyester , 39% Cotton , 8% Pan , 2% Linen</t>
  </si>
  <si>
    <t>VALLANDRY</t>
  </si>
  <si>
    <t>25% Cotton , 25% Linen , 25% Polyester , 25% Viscoce</t>
  </si>
  <si>
    <t>HELENE</t>
  </si>
  <si>
    <t>TAFFETAS</t>
  </si>
  <si>
    <t>VELOURS RAPHAËL</t>
  </si>
  <si>
    <t>65% Polyester , 35% Viscose</t>
  </si>
  <si>
    <t>PAN100 - PAN103</t>
  </si>
  <si>
    <t>PAN110 - PAN112</t>
  </si>
  <si>
    <t>PAN120 - PAN121</t>
  </si>
  <si>
    <t>PAN130 - PAN132</t>
  </si>
  <si>
    <t>PAN140 - PAN142</t>
  </si>
  <si>
    <t>PAN150 - PAN152</t>
  </si>
  <si>
    <t>PAN170 - PAN171</t>
  </si>
  <si>
    <t>PAN180 - PAN184</t>
  </si>
  <si>
    <t>PAN190 - PAN192</t>
  </si>
  <si>
    <t>PAN200 - PAN202</t>
  </si>
  <si>
    <t>PAN210 - PAN211</t>
  </si>
  <si>
    <t>14,00 x 0,70 m</t>
  </si>
  <si>
    <t>10,50 x 0,70 m</t>
  </si>
  <si>
    <t>21,00 x 0,70 m</t>
  </si>
  <si>
    <t>Panely pre vlastné prispôsobenie</t>
  </si>
  <si>
    <t>1,00 m</t>
  </si>
  <si>
    <r>
      <t xml:space="preserve">Cena s DPH za ks </t>
    </r>
    <r>
      <rPr>
        <b/>
        <sz val="11"/>
        <rFont val="Times New Roman"/>
        <family val="1"/>
        <charset val="238"/>
      </rPr>
      <t>[cm]</t>
    </r>
  </si>
  <si>
    <t>180 x 270</t>
  </si>
  <si>
    <t>250 x 350</t>
  </si>
  <si>
    <t>Abaca - Tigre</t>
  </si>
  <si>
    <t>-</t>
  </si>
  <si>
    <t>Aura</t>
  </si>
  <si>
    <t>Coco</t>
  </si>
  <si>
    <t>Cyclades</t>
  </si>
  <si>
    <t>Dharan</t>
  </si>
  <si>
    <t>Makalu</t>
  </si>
  <si>
    <t>Nuance</t>
  </si>
  <si>
    <t>Patine</t>
  </si>
  <si>
    <t>Seti</t>
  </si>
  <si>
    <t>Square</t>
  </si>
  <si>
    <t>Tassili</t>
  </si>
  <si>
    <t>Tikapur</t>
  </si>
  <si>
    <t>Tweed</t>
  </si>
  <si>
    <t>Abaca - Rayé</t>
  </si>
  <si>
    <t>Colorama</t>
  </si>
  <si>
    <t>De Stijl</t>
  </si>
  <si>
    <t>Havana</t>
  </si>
  <si>
    <t>Littoral</t>
  </si>
  <si>
    <t>Amboise</t>
  </si>
  <si>
    <t>Bauhaus</t>
  </si>
  <si>
    <t>Boukhara</t>
  </si>
  <si>
    <t>Eugénie</t>
  </si>
  <si>
    <t>Holi</t>
  </si>
  <si>
    <t>Kadye</t>
  </si>
  <si>
    <t>Medicis</t>
  </si>
  <si>
    <t>Palazzo</t>
  </si>
  <si>
    <t>Ruisseau</t>
  </si>
  <si>
    <t>Sardaigne</t>
  </si>
  <si>
    <t>Tamara</t>
  </si>
  <si>
    <t>Tangier</t>
  </si>
  <si>
    <t>Toscane</t>
  </si>
  <si>
    <t>Abaca - Uni</t>
  </si>
  <si>
    <t>Nomades</t>
  </si>
  <si>
    <t>53% VI, 19% CO, 13% Polyacrylic, 11% LI, 3% Silk, 1% Polyamide</t>
  </si>
  <si>
    <t>24% VI, 23% Polyester, 16% CO, 13% Wool, 13% Polyacrylic, 11% LI</t>
  </si>
  <si>
    <t>32% CO, 22% VI, 17% Wool, 11% LI, 7% Modal, 6% PA, 5% PES</t>
  </si>
  <si>
    <t>67% Polyester trevira, 33% Polyester FR</t>
  </si>
  <si>
    <t>66% Cotton, 34% Polyester</t>
  </si>
  <si>
    <t>65% Cotton, 35% Viscose</t>
  </si>
  <si>
    <t>70% Cotton, 30% Polyamide</t>
  </si>
  <si>
    <t>59% Acrylic, 26% Cotton, 9% Polyester, 6% Viscose</t>
  </si>
  <si>
    <t>69% Polyester, 31% Cotton</t>
  </si>
  <si>
    <t>35% CO, 34% Polyester, 24% VI, 7% LI</t>
  </si>
  <si>
    <t>34% Silk, 22% Polyester, 25% Acrylic, 19% Linen</t>
  </si>
  <si>
    <t>47% Polyester, 27% Viscose, 21% Cotton, 5% Linen</t>
  </si>
  <si>
    <t>60% Wool, 19% Polyester, 17% Cotton, 4% Polyacrylic</t>
  </si>
  <si>
    <t>26% Cotton, 25% Wool, 25% Polyacrylic, 24% Polyester</t>
  </si>
  <si>
    <t>100% Wool</t>
  </si>
  <si>
    <t>53% Viscose, 38% Cotton, 9% Polyester</t>
  </si>
  <si>
    <t>70% Wool, 25% Polyester, 5% Cotton</t>
  </si>
  <si>
    <t>100% Cotton</t>
  </si>
  <si>
    <t>54% Polyester, 46% Linen</t>
  </si>
  <si>
    <t>56% Polyester, 44% Linen</t>
  </si>
  <si>
    <t>53% Linen, 47% Polyester Embroidery / 100% Polyester</t>
  </si>
  <si>
    <t>100% Linen Emroidery / 70% Viscose, 30% Linen</t>
  </si>
  <si>
    <t>54% Linen, 39% Mohair, 5% Polyamide, 2% Wool</t>
  </si>
  <si>
    <t xml:space="preserve">100% Linen </t>
  </si>
  <si>
    <t>48% Cotton, 19% Polyester, 17% Linen, 16% Viscose</t>
  </si>
  <si>
    <t>100% Silk</t>
  </si>
  <si>
    <t>60% Linen, 40% Cotton</t>
  </si>
  <si>
    <t>55% Recycled polyester, 45% Polyester</t>
  </si>
  <si>
    <t>50% Viscose, 42% Linen, 8% Cotton</t>
  </si>
  <si>
    <t>52% Cotton, 35% Polyester, 13% Polyamide</t>
  </si>
  <si>
    <t>58% Polyester, 42% Linen</t>
  </si>
  <si>
    <t>43% Cotton, 41% Viscose, 12% Linen, 4% Polyester</t>
  </si>
  <si>
    <t>42% Cotton, 29% Viscose, 12% Polyester, 17% Linen</t>
  </si>
  <si>
    <t>57% Cotton, 43% Linen</t>
  </si>
  <si>
    <t>62% Cotton, 38% Linen</t>
  </si>
  <si>
    <t>85% Cotton, 15% Polyester</t>
  </si>
  <si>
    <t>49% Viscose 30% Linen, 20% Cotton</t>
  </si>
  <si>
    <t>62% Polyester, 38% Linen</t>
  </si>
  <si>
    <t>55% Polyester FR, 45% Polyester trevira CS</t>
  </si>
  <si>
    <t>85% Polyester, 15% Polyester trevira</t>
  </si>
  <si>
    <t>65% Cotton, 30% Polyester, 5% Polyamide</t>
  </si>
  <si>
    <t>50% Cotton, 28% Viscose, 18% Linen, 4% Polyester</t>
  </si>
  <si>
    <t>70% Polyacrylic, 30% Polyester</t>
  </si>
  <si>
    <t>45% Polyester, 35% Cotton, 15% Viscose, 5% Linen</t>
  </si>
  <si>
    <t>70% Cotton, 15% Polyester, 8% Wool, 7% Acrylic</t>
  </si>
  <si>
    <t>55% Cotton, 30% Polyester, 15% Viscose</t>
  </si>
  <si>
    <t>35% Nylon, 35% Viscose, 30% Linen</t>
  </si>
  <si>
    <t>55% Polyamide, 35% Cotton, 10% Acrylic</t>
  </si>
  <si>
    <t>100% Polyester trevira</t>
  </si>
  <si>
    <t>40% Cotton, 35% Polyester, 15% Viscose, 10% Linen</t>
  </si>
  <si>
    <t>88% Polyester, 12% Viscose</t>
  </si>
  <si>
    <t>92% Viscose, 8% Polyester pile</t>
  </si>
  <si>
    <t>56% Polyester, 44% Polyacrylic</t>
  </si>
  <si>
    <t>60% Linen, 40% Viscose</t>
  </si>
  <si>
    <t>40% Viscose, 33% Wool, 14% Acrylic, 9% Polyester, 4% Linen</t>
  </si>
  <si>
    <t>44% Cotton, 31% Silk, 25% Acrylic</t>
  </si>
  <si>
    <t>40% Linen, 38% Viscose, 22% Silk</t>
  </si>
  <si>
    <t>35% Cotton, 35% Wool, 15% Wool alpaca, 15% Polyester</t>
  </si>
  <si>
    <t>53% Polyester, 47% Cotton</t>
  </si>
  <si>
    <t>64%Viscose, 36% Cotton</t>
  </si>
  <si>
    <t>85% Viscose, 10% Linen</t>
  </si>
  <si>
    <t>77% Polyester, 23% Viscose / 50% Polyester, 50% Viscose</t>
  </si>
  <si>
    <t>93% Polyester, 7% Viscose / 100% Polyester</t>
  </si>
  <si>
    <t>MEZZANOTTE</t>
  </si>
  <si>
    <t>SOGNO</t>
  </si>
  <si>
    <t>ANDORA</t>
  </si>
  <si>
    <t xml:space="preserve">ARCTIQUE </t>
  </si>
  <si>
    <t>ATHENA</t>
  </si>
  <si>
    <t>BABYLONIA</t>
  </si>
  <si>
    <t>BAIKAL</t>
  </si>
  <si>
    <t xml:space="preserve">CEDRE </t>
  </si>
  <si>
    <t>ENDOUME</t>
  </si>
  <si>
    <t>FARO</t>
  </si>
  <si>
    <t xml:space="preserve">FREJUS </t>
  </si>
  <si>
    <t>SIAL</t>
  </si>
  <si>
    <t xml:space="preserve">RIALTO </t>
  </si>
  <si>
    <t>SOLANO</t>
  </si>
  <si>
    <t>STRATO</t>
  </si>
  <si>
    <t>VELOURS AUSTRAL</t>
  </si>
  <si>
    <t>VELOURS BOREAL</t>
  </si>
  <si>
    <t xml:space="preserve">TAIGA </t>
  </si>
  <si>
    <t xml:space="preserve">TULUM </t>
  </si>
  <si>
    <t xml:space="preserve">LA MOIRE </t>
  </si>
  <si>
    <t>RAYURE MASSALIA</t>
  </si>
  <si>
    <t>MADDALENA</t>
  </si>
  <si>
    <t xml:space="preserve">MASSIMO </t>
  </si>
  <si>
    <t>MYRTO</t>
  </si>
  <si>
    <t>PAROS</t>
  </si>
  <si>
    <t>OIA</t>
  </si>
  <si>
    <t xml:space="preserve">IGLOO </t>
  </si>
  <si>
    <t>IBERIA</t>
  </si>
  <si>
    <t>KARA</t>
  </si>
  <si>
    <t>PANORAMA</t>
  </si>
  <si>
    <t>Kód</t>
  </si>
  <si>
    <t xml:space="preserve">VILLESAVIN </t>
  </si>
  <si>
    <t xml:space="preserve">VALENCAY </t>
  </si>
  <si>
    <t xml:space="preserve">BEAUREGARD </t>
  </si>
  <si>
    <t>AMBOISE</t>
  </si>
  <si>
    <t xml:space="preserve">VARANASI </t>
  </si>
  <si>
    <t>BOMBAY</t>
  </si>
  <si>
    <t>KAMPUR</t>
  </si>
  <si>
    <t>LE PAON</t>
  </si>
  <si>
    <t>MYSORE</t>
  </si>
  <si>
    <t>TEX80 - TEX81</t>
  </si>
  <si>
    <t>NEW DEHLI</t>
  </si>
  <si>
    <t>SOLAPUR</t>
  </si>
  <si>
    <t>SURATE</t>
  </si>
  <si>
    <t>BRISSAC</t>
  </si>
  <si>
    <t xml:space="preserve">MIDTOWN </t>
  </si>
  <si>
    <t>LUM40 - LUM47</t>
  </si>
  <si>
    <t xml:space="preserve">PALMS </t>
  </si>
  <si>
    <t>LUM10 - LUM14</t>
  </si>
  <si>
    <t xml:space="preserve">SEQUOIA </t>
  </si>
  <si>
    <t>LUM30 - LUM35</t>
  </si>
  <si>
    <t>SUNRISE</t>
  </si>
  <si>
    <t>LUM20 - LUM24</t>
  </si>
  <si>
    <t xml:space="preserve">YELLOWSTONE </t>
  </si>
  <si>
    <t>LUM50 - LUM55</t>
  </si>
  <si>
    <t>STN11 - STN21</t>
  </si>
  <si>
    <t>STN30 - STN32</t>
  </si>
  <si>
    <t>STN40  - STN46</t>
  </si>
  <si>
    <t>STN60  - STN61</t>
  </si>
  <si>
    <t>STN70  - STN73</t>
  </si>
  <si>
    <t>STN82  - STN83</t>
  </si>
  <si>
    <t>STN90  - STN96</t>
  </si>
  <si>
    <t xml:space="preserve">MAKO </t>
  </si>
  <si>
    <t xml:space="preserve">MOON </t>
  </si>
  <si>
    <t xml:space="preserve">FLAIR </t>
  </si>
  <si>
    <t xml:space="preserve">TIMES </t>
  </si>
  <si>
    <t>DPN10 - DPN13</t>
  </si>
  <si>
    <t>DPN20 - DPN22</t>
  </si>
  <si>
    <t>DPN30 - DPN33</t>
  </si>
  <si>
    <t>DPN40 - DPN42</t>
  </si>
  <si>
    <t xml:space="preserve">KANAGAWA </t>
  </si>
  <si>
    <t>DPN50</t>
  </si>
  <si>
    <t xml:space="preserve">GOUGE </t>
  </si>
  <si>
    <t>DPN60 - DPN63</t>
  </si>
  <si>
    <t xml:space="preserve">CORINTHE </t>
  </si>
  <si>
    <t>MON20 - MON27</t>
  </si>
  <si>
    <t xml:space="preserve">CORK III </t>
  </si>
  <si>
    <t>QNT40 - QNT44 , LUX17</t>
  </si>
  <si>
    <t>COS170 - COS176</t>
  </si>
  <si>
    <t>EDM10 - EDM22</t>
  </si>
  <si>
    <t xml:space="preserve">PAILLOTTE </t>
  </si>
  <si>
    <t>EDM30 - EDM34 ; EDM39 - EDM40</t>
  </si>
  <si>
    <t>EDM35 - EDM38</t>
  </si>
  <si>
    <t xml:space="preserve">ECORCE </t>
  </si>
  <si>
    <t>DPH50 - DPH57</t>
  </si>
  <si>
    <t xml:space="preserve">PONTI </t>
  </si>
  <si>
    <t>GRD10 - GRD12</t>
  </si>
  <si>
    <t>GRD20 - GRD23 , GRD30</t>
  </si>
  <si>
    <t xml:space="preserve">CIELO , ADRYADES </t>
  </si>
  <si>
    <t xml:space="preserve">LES CASCADES </t>
  </si>
  <si>
    <t>GRD40 - GRD41</t>
  </si>
  <si>
    <t xml:space="preserve">UKIYO </t>
  </si>
  <si>
    <t>GRD50 - GRD52</t>
  </si>
  <si>
    <t>JOSEPHINE</t>
  </si>
  <si>
    <t>GRD60 - GRD65</t>
  </si>
  <si>
    <t>GRD70 -  GRD72 , GRD90</t>
  </si>
  <si>
    <t xml:space="preserve">ESPRIT DE MATIERES </t>
  </si>
  <si>
    <t xml:space="preserve">STENOPE          </t>
  </si>
  <si>
    <t xml:space="preserve">OREADES </t>
  </si>
  <si>
    <t>GRD80 - GRD81</t>
  </si>
  <si>
    <t xml:space="preserve">CURIOSITES II </t>
  </si>
  <si>
    <t>GRD100</t>
  </si>
  <si>
    <t xml:space="preserve">ITO </t>
  </si>
  <si>
    <t>GRD110 - GRD112</t>
  </si>
  <si>
    <t>ACQUA ALTA</t>
  </si>
  <si>
    <t>AKITA</t>
  </si>
  <si>
    <t>CHROMA</t>
  </si>
  <si>
    <t>HORS CHAMPS</t>
  </si>
  <si>
    <t>LAKME</t>
  </si>
  <si>
    <t xml:space="preserve"> PAN160 - PAN 161</t>
  </si>
  <si>
    <t>LES BORDS DE MARNE</t>
  </si>
  <si>
    <t>LES JARDINS DU VENT</t>
  </si>
  <si>
    <t>LES NABIS</t>
  </si>
  <si>
    <t>LES SAULES</t>
  </si>
  <si>
    <t>MINAWA</t>
  </si>
  <si>
    <t>NAIADES</t>
  </si>
  <si>
    <t>YUCCA</t>
  </si>
  <si>
    <t>ACQUA ALTA , AKITA , CHROMA</t>
  </si>
  <si>
    <t>HORS CHAMPS , LES JARDING DU VENT , LES NABIS</t>
  </si>
  <si>
    <t>LES SAULES , NAIADES</t>
  </si>
  <si>
    <t>LAKME , MINAWA</t>
  </si>
  <si>
    <t>58% Cotton, 27% Polyamide, 15% Polyester</t>
  </si>
  <si>
    <t>100% Polyolefin FR</t>
  </si>
  <si>
    <t>40% Cotton, 31% Linen, 29% Silk</t>
  </si>
  <si>
    <t>87% Polypropylene, 13% Polyester</t>
  </si>
  <si>
    <t>80% Solution dyed Acrylic, 20% Polyester</t>
  </si>
  <si>
    <t xml:space="preserve">80% Polyester 20% Linen </t>
  </si>
  <si>
    <t xml:space="preserve">60% Cotton 40% Linen </t>
  </si>
  <si>
    <t>57% Polyester FR 43% Polyolefin FR</t>
  </si>
  <si>
    <t xml:space="preserve">100% Polypropylene </t>
  </si>
  <si>
    <t>58% Linen, 38% Cotton, 4% Polyamide</t>
  </si>
  <si>
    <t>100% Hemp</t>
  </si>
  <si>
    <t>100% Linen</t>
  </si>
  <si>
    <r>
      <t xml:space="preserve">ATLAS - </t>
    </r>
    <r>
      <rPr>
        <sz val="11"/>
        <color rgb="FFFF0000"/>
        <rFont val="Arial"/>
        <family val="2"/>
        <charset val="238"/>
      </rPr>
      <t>novinka</t>
    </r>
  </si>
  <si>
    <t>65% Recycled Polyester, 32% Organic Cotton, 3% Linen</t>
  </si>
  <si>
    <r>
      <t xml:space="preserve">CLUNY - </t>
    </r>
    <r>
      <rPr>
        <sz val="11"/>
        <color rgb="FFFF0000"/>
        <rFont val="Arial"/>
        <family val="2"/>
        <charset val="238"/>
      </rPr>
      <t>novinka</t>
    </r>
  </si>
  <si>
    <t>70% Viscose, 12% Cotton; 14% Acrylic, 4% Polyester</t>
  </si>
  <si>
    <r>
      <t xml:space="preserve">STROMBOLI - </t>
    </r>
    <r>
      <rPr>
        <sz val="11"/>
        <color rgb="FFFF0000"/>
        <rFont val="Arial"/>
        <family val="2"/>
        <charset val="238"/>
      </rPr>
      <t>novinka</t>
    </r>
  </si>
  <si>
    <t>55% Recycled Polyester, 45% Organic Cotton</t>
  </si>
  <si>
    <r>
      <t xml:space="preserve">NUMA - </t>
    </r>
    <r>
      <rPr>
        <sz val="11"/>
        <color rgb="FFFF0000"/>
        <rFont val="Arial"/>
        <family val="2"/>
        <charset val="238"/>
      </rPr>
      <t>novinka</t>
    </r>
  </si>
  <si>
    <t>24% Polyester, 76% Viscose</t>
  </si>
  <si>
    <r>
      <t xml:space="preserve">RAYURE MALAPARTE - </t>
    </r>
    <r>
      <rPr>
        <sz val="11"/>
        <color rgb="FFFF0000"/>
        <rFont val="Arial"/>
        <family val="2"/>
        <charset val="238"/>
      </rPr>
      <t>novinka</t>
    </r>
  </si>
  <si>
    <r>
      <t xml:space="preserve">RAYURE GLADSTONE - </t>
    </r>
    <r>
      <rPr>
        <sz val="11"/>
        <color rgb="FFFF0000"/>
        <rFont val="Arial"/>
        <family val="2"/>
        <charset val="238"/>
      </rPr>
      <t>novinka</t>
    </r>
  </si>
  <si>
    <r>
      <t xml:space="preserve">RAYURE PORTISOOL - </t>
    </r>
    <r>
      <rPr>
        <sz val="11"/>
        <color rgb="FFFF0000"/>
        <rFont val="Arial"/>
        <family val="2"/>
        <charset val="238"/>
      </rPr>
      <t>novinka</t>
    </r>
  </si>
  <si>
    <t>100% Polyester FR</t>
  </si>
  <si>
    <r>
      <t xml:space="preserve">ALEXANDRIA - </t>
    </r>
    <r>
      <rPr>
        <sz val="11"/>
        <color rgb="FFFF0000"/>
        <rFont val="Arial"/>
        <family val="2"/>
        <charset val="238"/>
      </rPr>
      <t>novinka</t>
    </r>
  </si>
  <si>
    <t>38% Viscose, 32% Linen, 30% Polyester</t>
  </si>
  <si>
    <r>
      <t xml:space="preserve">BLAZER - </t>
    </r>
    <r>
      <rPr>
        <sz val="11"/>
        <color rgb="FFFF0000"/>
        <rFont val="Arial"/>
        <family val="2"/>
        <charset val="238"/>
      </rPr>
      <t>novinka</t>
    </r>
  </si>
  <si>
    <r>
      <t xml:space="preserve">RAVENNE - </t>
    </r>
    <r>
      <rPr>
        <sz val="11"/>
        <color rgb="FFFF0000"/>
        <rFont val="Arial"/>
        <family val="2"/>
        <charset val="238"/>
      </rPr>
      <t>novinka</t>
    </r>
  </si>
  <si>
    <t>34% Cotton, 25% Viscose, 23% Polyester, 11% Acrylic, 7% Other Fibers</t>
  </si>
  <si>
    <t>73% Polyester, 27% Vi</t>
  </si>
  <si>
    <t>72% Cotton, 23% Viscose, 3% Polyester, 2% Wool</t>
  </si>
  <si>
    <t>55% Viscose, 20% Cotton, 18% Linen, 7% Polyester</t>
  </si>
  <si>
    <t>35% Cotton, 35% Wool, 15% Alpaca, 15% Polyester</t>
  </si>
  <si>
    <t>37% Polyester, 31% Cotton, 30% Acrylic, 2% Other Fibers</t>
  </si>
  <si>
    <t>33% Cotton, 30% Viscose, 24% Polyester, 11% Acylic, 2% Other Fibers</t>
  </si>
  <si>
    <t>70% Wool, 25% Polyamide, 5% Other Fibers</t>
  </si>
  <si>
    <t>100% Cotton / 65% Polyester, 35% Viscose</t>
  </si>
  <si>
    <t>63% Viscose, 22% Linen, 9% Cotton, 6% Polyester</t>
  </si>
  <si>
    <t>30% Cotton, 22% Viscose, 19% Acrylic, 13% Pe, 100% Wool, 6% Linen</t>
  </si>
  <si>
    <t>100% Linen / 100% Polyester</t>
  </si>
  <si>
    <t>36% Wool, 24% Co, 22% Vi, 16% Li, 2% Polyester</t>
  </si>
  <si>
    <t>63% Linen 23% Cotton, 6% Acrylic, 6% Viscose, 2% Polyester</t>
  </si>
  <si>
    <t>60% Pc, 40% Polyester</t>
  </si>
  <si>
    <t>29% Pe, 20% Viscose, 17% Cotton, 17% AC, 12% Mohair, 2% PO, 3% Other fibers</t>
  </si>
  <si>
    <t>57% Wool, 18% Linen, 11% Polyester, 11% Cotton, 3% Acrylic</t>
  </si>
  <si>
    <t>42% Viscose, 32% Wool, 16% Polyester, 9% Cotton, 1% Polyamide</t>
  </si>
  <si>
    <t>39% Viscose, 37% Cotton, 14% Polyester, 7% Acrylic, 3% Linen</t>
  </si>
  <si>
    <t>43% Cotton, 26% Viscose, 23% Polyester, 8% LI</t>
  </si>
  <si>
    <t>30% Cotton, 30% Viscose, 20% Linen, 20% Polyester</t>
  </si>
  <si>
    <t>35% Cotton, 35% Viscose, 15% Linen, 15% Polyester</t>
  </si>
  <si>
    <t>LES MOBILES , CURIOSITES l</t>
  </si>
  <si>
    <t xml:space="preserve">ALEZAN </t>
  </si>
  <si>
    <t xml:space="preserve">BEACH CLUB </t>
  </si>
  <si>
    <t>BOSQUET</t>
  </si>
  <si>
    <t>CAP</t>
  </si>
  <si>
    <t>ZEPHYR</t>
  </si>
  <si>
    <t>VELOURS ASTRO</t>
  </si>
  <si>
    <t xml:space="preserve">STRATUS </t>
  </si>
  <si>
    <t xml:space="preserve">SIDON </t>
  </si>
  <si>
    <t xml:space="preserve">ROCHER </t>
  </si>
  <si>
    <t>RAYURE ISCHIA</t>
  </si>
  <si>
    <t>PROMENADE</t>
  </si>
  <si>
    <t>PALOMA</t>
  </si>
  <si>
    <t xml:space="preserve">MINERVA </t>
  </si>
  <si>
    <t>IOS</t>
  </si>
  <si>
    <t>CORNICHE</t>
  </si>
  <si>
    <t>DELPHOS</t>
  </si>
  <si>
    <r>
      <t xml:space="preserve">ELIXIR - </t>
    </r>
    <r>
      <rPr>
        <b/>
        <sz val="10"/>
        <color rgb="FFFF0000"/>
        <rFont val="Arial"/>
        <family val="2"/>
        <charset val="238"/>
      </rPr>
      <t>nové 2024</t>
    </r>
  </si>
  <si>
    <t>BOSQUET SISAL</t>
  </si>
  <si>
    <t>CLAY</t>
  </si>
  <si>
    <t>TINOR</t>
  </si>
  <si>
    <t>KUBU</t>
  </si>
  <si>
    <t>ALEXANDRIA MURAL</t>
  </si>
  <si>
    <t>ELX20 - ELX25</t>
  </si>
  <si>
    <t>ELX30 - ELX35</t>
  </si>
  <si>
    <t>ELX40 - ELX42</t>
  </si>
  <si>
    <t>ELX50 - ELX55</t>
  </si>
  <si>
    <t>ELX10 - ELX13</t>
  </si>
  <si>
    <t>1,42 m</t>
  </si>
  <si>
    <t>0,70 x 7,00 m</t>
  </si>
  <si>
    <r>
      <t xml:space="preserve">MARIE HARTIG - </t>
    </r>
    <r>
      <rPr>
        <b/>
        <sz val="10"/>
        <color rgb="FFFF0000"/>
        <rFont val="Arial"/>
        <family val="2"/>
        <charset val="238"/>
      </rPr>
      <t>nové 2024</t>
    </r>
  </si>
  <si>
    <t>CANOPY l</t>
  </si>
  <si>
    <t>CANOPY ll</t>
  </si>
  <si>
    <t>A THOUSAND LEAVES</t>
  </si>
  <si>
    <t>BAOBAB</t>
  </si>
  <si>
    <t>SORBIER DES OISEAUX</t>
  </si>
  <si>
    <t>GINKGO</t>
  </si>
  <si>
    <t>PAPILLONS</t>
  </si>
  <si>
    <t>POMEGRANATE</t>
  </si>
  <si>
    <t>PETALS &amp; BERRIES</t>
  </si>
  <si>
    <t>MHP10 - MHP11</t>
  </si>
  <si>
    <t>MHP20 - MHP21</t>
  </si>
  <si>
    <t>MHP30</t>
  </si>
  <si>
    <t>MHP40</t>
  </si>
  <si>
    <t>MHP50</t>
  </si>
  <si>
    <t>MHP60 - MHP61</t>
  </si>
  <si>
    <t>MHP70 - MHP74</t>
  </si>
  <si>
    <t>MHP80 - MHP82</t>
  </si>
  <si>
    <t>MHP90 - MHP93</t>
  </si>
  <si>
    <t>4x(0,685 x 3,50 m)</t>
  </si>
  <si>
    <t>MIR710</t>
  </si>
  <si>
    <t>EDM50 - EDM58</t>
  </si>
  <si>
    <t>RL 10,00 x 0,52 m</t>
  </si>
  <si>
    <t>PAN10C ; PAN11C ; PAN12C</t>
  </si>
  <si>
    <t>PAN13C ; PAN16C ; PAN17C</t>
  </si>
  <si>
    <t>PAN18C ; PAN20C</t>
  </si>
  <si>
    <t>PAN14C ; PAN19C</t>
  </si>
  <si>
    <t>PAN15C</t>
  </si>
  <si>
    <r>
      <t xml:space="preserve">QUARTZ - </t>
    </r>
    <r>
      <rPr>
        <sz val="11"/>
        <color rgb="FFFF0000"/>
        <rFont val="Arial"/>
        <family val="2"/>
        <charset val="238"/>
      </rPr>
      <t>novinka</t>
    </r>
  </si>
  <si>
    <t>44% Cotton 32% Wool 11% Polyester 10% Polyamide 3% Other ibers</t>
  </si>
  <si>
    <r>
      <t xml:space="preserve">SALINE - </t>
    </r>
    <r>
      <rPr>
        <sz val="11"/>
        <color rgb="FFFF0000"/>
        <rFont val="Arial"/>
        <family val="2"/>
        <charset val="238"/>
      </rPr>
      <t>novinka</t>
    </r>
  </si>
  <si>
    <r>
      <t xml:space="preserve">VIRGINIA - </t>
    </r>
    <r>
      <rPr>
        <sz val="11"/>
        <color rgb="FFFF0000"/>
        <rFont val="Arial"/>
        <family val="2"/>
        <charset val="238"/>
      </rPr>
      <t>novinka</t>
    </r>
  </si>
  <si>
    <t>64% Linen 36% Cotton</t>
  </si>
  <si>
    <r>
      <t xml:space="preserve">MANOIR N2 - </t>
    </r>
    <r>
      <rPr>
        <sz val="11"/>
        <color rgb="FFFF0000"/>
        <rFont val="Arial"/>
        <family val="2"/>
        <charset val="238"/>
      </rPr>
      <t>novinka</t>
    </r>
  </si>
  <si>
    <t>57% Viscose 43% Cotton Pile 100% Viscose</t>
  </si>
  <si>
    <t>Ceník platný od 26.7.24</t>
  </si>
  <si>
    <t>CENÍK LÁTKY</t>
  </si>
  <si>
    <t>Design</t>
  </si>
  <si>
    <t>Složení</t>
  </si>
  <si>
    <t>Horus Trade spol. s r.o., organizační složka</t>
  </si>
  <si>
    <t>showroom: Argentinská 1624/32, 170 00 Praha 7 Holešovice</t>
  </si>
  <si>
    <t>tel: +420 734 110 621</t>
  </si>
  <si>
    <t>e-mail: info@horustrade.cz</t>
  </si>
  <si>
    <t>Název</t>
  </si>
  <si>
    <t>Rozměr</t>
  </si>
  <si>
    <t>Ceník platný od 16.07.2024</t>
  </si>
  <si>
    <t xml:space="preserve">Ceník KOBERCE    </t>
  </si>
  <si>
    <t>Ceník platný od 16.7.24</t>
  </si>
  <si>
    <t>CENÍK TAPETY</t>
  </si>
  <si>
    <t>Referenční číslo</t>
  </si>
  <si>
    <t xml:space="preserve">Při objednávce koberce menšího 4m2 výrobce účtuje poplatek za zpracování objednávky </t>
  </si>
  <si>
    <t>33 608 Kč vč DPH / m2</t>
  </si>
  <si>
    <t>27 775 Kč bez DPH / m2</t>
  </si>
  <si>
    <t xml:space="preserve">na poptání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</si>
</sst>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\ &quot;Kč&quot;"/>
  </numFmts>
  <fonts count="37" x14ac:knownFonts="1"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b/>
      <sz val="14"/>
      <color rgb="FF00008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b/>
      <sz val="12"/>
      <color rgb="FF00000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1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1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7" fillId="0" borderId="0"/>
  </cellStyleXfs>
  <cellXfs count="156">
    <xf numFmtId="0" fontId="0" fillId="0" borderId="0" xfId="0"/>
    <xf numFmtId="0" fontId="18" fillId="0" borderId="0" xfId="0" applyFont="1"/>
    <xf numFmtId="0" fontId="18" fillId="0" borderId="0" xfId="0" applyFont="1" applyAlignment="1">
      <alignment wrapText="1"/>
    </xf>
    <xf numFmtId="0" fontId="19" fillId="0" borderId="0" xfId="0" applyFont="1" applyAlignment="1">
      <alignment horizontal="left" vertical="top"/>
    </xf>
    <xf numFmtId="0" fontId="22" fillId="0" borderId="0" xfId="0" applyFont="1"/>
    <xf numFmtId="0" fontId="25" fillId="0" borderId="10" xfId="0" applyFont="1" applyBorder="1" applyAlignment="1">
      <alignment horizontal="center" vertical="top"/>
    </xf>
    <xf numFmtId="0" fontId="25" fillId="0" borderId="22" xfId="0" applyFont="1" applyBorder="1" applyAlignment="1">
      <alignment horizontal="center" vertical="top"/>
    </xf>
    <xf numFmtId="0" fontId="25" fillId="0" borderId="27" xfId="0" applyFont="1" applyBorder="1" applyAlignment="1">
      <alignment horizontal="center" vertical="top"/>
    </xf>
    <xf numFmtId="0" fontId="20" fillId="33" borderId="11" xfId="0" applyFont="1" applyFill="1" applyBorder="1" applyAlignment="1">
      <alignment horizontal="center" vertical="center"/>
    </xf>
    <xf numFmtId="0" fontId="0" fillId="35" borderId="0" xfId="0" applyFill="1"/>
    <xf numFmtId="0" fontId="25" fillId="0" borderId="10" xfId="0" applyFont="1" applyBorder="1" applyAlignment="1">
      <alignment horizontal="center" vertical="center"/>
    </xf>
    <xf numFmtId="0" fontId="35" fillId="0" borderId="41" xfId="0" applyFont="1" applyBorder="1" applyAlignment="1">
      <alignment horizontal="left" vertical="center"/>
    </xf>
    <xf numFmtId="0" fontId="35" fillId="0" borderId="44" xfId="0" applyFont="1" applyBorder="1" applyAlignment="1">
      <alignment horizontal="left" vertical="center"/>
    </xf>
    <xf numFmtId="0" fontId="35" fillId="0" borderId="46" xfId="0" applyFont="1" applyBorder="1" applyAlignment="1">
      <alignment horizontal="left" vertical="center"/>
    </xf>
    <xf numFmtId="0" fontId="33" fillId="33" borderId="47" xfId="0" applyFont="1" applyFill="1" applyBorder="1" applyAlignment="1">
      <alignment horizontal="center"/>
    </xf>
    <xf numFmtId="0" fontId="33" fillId="33" borderId="48" xfId="0" applyFont="1" applyFill="1" applyBorder="1" applyAlignment="1">
      <alignment horizontal="center"/>
    </xf>
    <xf numFmtId="0" fontId="21" fillId="0" borderId="0" xfId="0" applyFont="1"/>
    <xf numFmtId="0" fontId="35" fillId="0" borderId="0" xfId="0" applyFont="1" applyAlignment="1">
      <alignment horizontal="center" vertical="center"/>
    </xf>
    <xf numFmtId="0" fontId="35" fillId="0" borderId="45" xfId="0" applyFont="1" applyBorder="1" applyAlignment="1">
      <alignment horizontal="center" vertical="center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25" fillId="0" borderId="11" xfId="0" applyFont="1" applyBorder="1" applyAlignment="1">
      <alignment horizontal="center" vertical="top"/>
    </xf>
    <xf numFmtId="0" fontId="25" fillId="0" borderId="12" xfId="0" applyFont="1" applyBorder="1" applyAlignment="1">
      <alignment horizontal="center" vertical="top"/>
    </xf>
    <xf numFmtId="0" fontId="25" fillId="0" borderId="49" xfId="0" applyFont="1" applyBorder="1" applyAlignment="1">
      <alignment horizontal="left"/>
    </xf>
    <xf numFmtId="0" fontId="25" fillId="0" borderId="10" xfId="0" applyFont="1" applyBorder="1" applyAlignment="1">
      <alignment horizontal="center"/>
    </xf>
    <xf numFmtId="0" fontId="25" fillId="0" borderId="22" xfId="0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25" fillId="0" borderId="27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25" fillId="0" borderId="37" xfId="0" applyFont="1" applyBorder="1" applyAlignment="1">
      <alignment horizontal="left"/>
    </xf>
    <xf numFmtId="0" fontId="25" fillId="0" borderId="22" xfId="0" applyFont="1" applyBorder="1" applyAlignment="1">
      <alignment horizontal="center"/>
    </xf>
    <xf numFmtId="0" fontId="25" fillId="0" borderId="27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25" fillId="0" borderId="12" xfId="0" applyFont="1" applyBorder="1" applyAlignment="1">
      <alignment horizontal="left"/>
    </xf>
    <xf numFmtId="0" fontId="25" fillId="0" borderId="10" xfId="0" applyFont="1" applyBorder="1" applyAlignment="1">
      <alignment horizontal="left" wrapText="1"/>
    </xf>
    <xf numFmtId="0" fontId="23" fillId="0" borderId="12" xfId="0" applyFont="1" applyBorder="1" applyAlignment="1">
      <alignment horizontal="left" vertical="top"/>
    </xf>
    <xf numFmtId="0" fontId="29" fillId="0" borderId="10" xfId="0" applyFont="1" applyBorder="1" applyAlignment="1">
      <alignment horizontal="left" vertical="top"/>
    </xf>
    <xf numFmtId="0" fontId="23" fillId="0" borderId="10" xfId="0" applyFont="1" applyBorder="1" applyAlignment="1">
      <alignment horizontal="left" vertical="top"/>
    </xf>
    <xf numFmtId="0" fontId="29" fillId="0" borderId="10" xfId="0" applyFont="1" applyBorder="1" applyAlignment="1">
      <alignment horizontal="left" vertical="center"/>
    </xf>
    <xf numFmtId="164" fontId="35" fillId="0" borderId="0" xfId="0" applyNumberFormat="1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4" fontId="35" fillId="0" borderId="45" xfId="0" applyNumberFormat="1" applyFont="1" applyBorder="1" applyAlignment="1">
      <alignment horizontal="center" vertical="center"/>
    </xf>
    <xf numFmtId="2" fontId="35" fillId="0" borderId="45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35" fillId="0" borderId="47" xfId="0" applyNumberFormat="1" applyFont="1" applyBorder="1" applyAlignment="1">
      <alignment horizontal="center" vertical="center"/>
    </xf>
    <xf numFmtId="0" fontId="35" fillId="0" borderId="48" xfId="0" applyFont="1" applyBorder="1" applyAlignment="1">
      <alignment horizontal="center" vertical="center"/>
    </xf>
    <xf numFmtId="0" fontId="14" fillId="0" borderId="0" xfId="0" applyFont="1"/>
    <xf numFmtId="0" fontId="29" fillId="0" borderId="10" xfId="0" applyFont="1" applyBorder="1" applyAlignment="1">
      <alignment horizontal="left" vertical="center" wrapText="1"/>
    </xf>
    <xf numFmtId="0" fontId="29" fillId="0" borderId="10" xfId="0" applyFont="1" applyBorder="1" applyAlignment="1">
      <alignment vertical="center"/>
    </xf>
    <xf numFmtId="0" fontId="25" fillId="0" borderId="41" xfId="0" applyFont="1" applyBorder="1" applyAlignment="1">
      <alignment horizontal="left"/>
    </xf>
    <xf numFmtId="0" fontId="25" fillId="0" borderId="12" xfId="0" applyFont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top"/>
    </xf>
    <xf numFmtId="0" fontId="20" fillId="33" borderId="10" xfId="0" applyFont="1" applyFill="1" applyBorder="1" applyAlignment="1">
      <alignment horizontal="center"/>
    </xf>
    <xf numFmtId="0" fontId="25" fillId="0" borderId="33" xfId="0" applyFont="1" applyBorder="1" applyAlignment="1">
      <alignment vertical="center"/>
    </xf>
    <xf numFmtId="0" fontId="25" fillId="0" borderId="10" xfId="0" applyFont="1" applyBorder="1" applyAlignment="1">
      <alignment vertical="center"/>
    </xf>
    <xf numFmtId="0" fontId="29" fillId="0" borderId="12" xfId="0" applyFont="1" applyBorder="1" applyAlignment="1">
      <alignment horizontal="left" vertical="top"/>
    </xf>
    <xf numFmtId="0" fontId="29" fillId="0" borderId="10" xfId="0" applyFont="1" applyFill="1" applyBorder="1" applyAlignment="1">
      <alignment horizontal="left" vertical="top"/>
    </xf>
    <xf numFmtId="0" fontId="29" fillId="0" borderId="10" xfId="0" applyFont="1" applyFill="1" applyBorder="1" applyAlignment="1">
      <alignment horizontal="left" vertical="center" wrapText="1"/>
    </xf>
    <xf numFmtId="0" fontId="23" fillId="0" borderId="12" xfId="0" applyFont="1" applyFill="1" applyBorder="1" applyAlignment="1">
      <alignment horizontal="left" vertical="top"/>
    </xf>
    <xf numFmtId="165" fontId="0" fillId="0" borderId="0" xfId="0" applyNumberFormat="1"/>
    <xf numFmtId="165" fontId="20" fillId="33" borderId="10" xfId="0" applyNumberFormat="1" applyFont="1" applyFill="1" applyBorder="1" applyAlignment="1">
      <alignment horizontal="center"/>
    </xf>
    <xf numFmtId="165" fontId="24" fillId="0" borderId="12" xfId="0" applyNumberFormat="1" applyFont="1" applyBorder="1" applyAlignment="1">
      <alignment horizontal="center"/>
    </xf>
    <xf numFmtId="165" fontId="24" fillId="0" borderId="10" xfId="0" applyNumberFormat="1" applyFont="1" applyBorder="1" applyAlignment="1">
      <alignment horizontal="center"/>
    </xf>
    <xf numFmtId="165" fontId="30" fillId="0" borderId="10" xfId="0" applyNumberFormat="1" applyFont="1" applyBorder="1" applyAlignment="1">
      <alignment horizontal="center"/>
    </xf>
    <xf numFmtId="165" fontId="20" fillId="33" borderId="11" xfId="0" applyNumberFormat="1" applyFont="1" applyFill="1" applyBorder="1" applyAlignment="1">
      <alignment horizontal="center" vertical="center"/>
    </xf>
    <xf numFmtId="165" fontId="24" fillId="0" borderId="49" xfId="0" applyNumberFormat="1" applyFont="1" applyBorder="1" applyAlignment="1">
      <alignment horizontal="center"/>
    </xf>
    <xf numFmtId="165" fontId="24" fillId="0" borderId="23" xfId="0" applyNumberFormat="1" applyFont="1" applyBorder="1" applyAlignment="1">
      <alignment horizontal="center"/>
    </xf>
    <xf numFmtId="165" fontId="24" fillId="0" borderId="37" xfId="0" applyNumberFormat="1" applyFont="1" applyBorder="1" applyAlignment="1">
      <alignment horizontal="center"/>
    </xf>
    <xf numFmtId="165" fontId="24" fillId="0" borderId="25" xfId="0" applyNumberFormat="1" applyFont="1" applyBorder="1" applyAlignment="1">
      <alignment horizontal="center"/>
    </xf>
    <xf numFmtId="165" fontId="24" fillId="0" borderId="41" xfId="0" applyNumberFormat="1" applyFont="1" applyBorder="1" applyAlignment="1">
      <alignment horizontal="center"/>
    </xf>
    <xf numFmtId="165" fontId="24" fillId="0" borderId="40" xfId="0" applyNumberFormat="1" applyFont="1" applyBorder="1" applyAlignment="1">
      <alignment horizontal="center"/>
    </xf>
    <xf numFmtId="165" fontId="24" fillId="0" borderId="53" xfId="0" applyNumberFormat="1" applyFont="1" applyBorder="1" applyAlignment="1">
      <alignment horizontal="center"/>
    </xf>
    <xf numFmtId="165" fontId="24" fillId="0" borderId="28" xfId="0" applyNumberFormat="1" applyFont="1" applyBorder="1" applyAlignment="1">
      <alignment horizontal="center"/>
    </xf>
    <xf numFmtId="165" fontId="24" fillId="0" borderId="46" xfId="0" applyNumberFormat="1" applyFont="1" applyBorder="1" applyAlignment="1">
      <alignment horizontal="center"/>
    </xf>
    <xf numFmtId="165" fontId="24" fillId="0" borderId="29" xfId="0" applyNumberFormat="1" applyFont="1" applyBorder="1" applyAlignment="1">
      <alignment horizontal="center"/>
    </xf>
    <xf numFmtId="165" fontId="24" fillId="0" borderId="52" xfId="0" applyNumberFormat="1" applyFont="1" applyBorder="1" applyAlignment="1">
      <alignment horizontal="center" vertical="center"/>
    </xf>
    <xf numFmtId="165" fontId="24" fillId="0" borderId="36" xfId="0" applyNumberFormat="1" applyFont="1" applyBorder="1" applyAlignment="1">
      <alignment horizontal="center" vertical="center"/>
    </xf>
    <xf numFmtId="165" fontId="24" fillId="0" borderId="41" xfId="0" applyNumberFormat="1" applyFont="1" applyBorder="1" applyAlignment="1">
      <alignment vertical="center"/>
    </xf>
    <xf numFmtId="165" fontId="24" fillId="0" borderId="40" xfId="0" applyNumberFormat="1" applyFont="1" applyBorder="1" applyAlignment="1">
      <alignment vertical="center"/>
    </xf>
    <xf numFmtId="0" fontId="26" fillId="0" borderId="0" xfId="0" applyFont="1" applyAlignment="1">
      <alignment horizontal="center" wrapText="1"/>
    </xf>
    <xf numFmtId="0" fontId="20" fillId="33" borderId="37" xfId="0" applyFont="1" applyFill="1" applyBorder="1" applyAlignment="1">
      <alignment horizontal="center" vertical="center"/>
    </xf>
    <xf numFmtId="0" fontId="20" fillId="33" borderId="38" xfId="0" applyFont="1" applyFill="1" applyBorder="1" applyAlignment="1">
      <alignment horizontal="center" vertical="center"/>
    </xf>
    <xf numFmtId="0" fontId="28" fillId="34" borderId="44" xfId="42" applyFont="1" applyFill="1" applyBorder="1" applyAlignment="1">
      <alignment horizontal="center"/>
    </xf>
    <xf numFmtId="0" fontId="28" fillId="34" borderId="0" xfId="42" applyFont="1" applyFill="1" applyAlignment="1">
      <alignment horizontal="center"/>
    </xf>
    <xf numFmtId="0" fontId="28" fillId="34" borderId="45" xfId="42" applyFont="1" applyFill="1" applyBorder="1" applyAlignment="1">
      <alignment horizontal="center"/>
    </xf>
    <xf numFmtId="0" fontId="28" fillId="34" borderId="41" xfId="42" applyFont="1" applyFill="1" applyBorder="1" applyAlignment="1">
      <alignment horizontal="center"/>
    </xf>
    <xf numFmtId="0" fontId="28" fillId="34" borderId="42" xfId="42" applyFont="1" applyFill="1" applyBorder="1" applyAlignment="1">
      <alignment horizontal="center"/>
    </xf>
    <xf numFmtId="0" fontId="28" fillId="34" borderId="43" xfId="42" applyFont="1" applyFill="1" applyBorder="1" applyAlignment="1">
      <alignment horizontal="center"/>
    </xf>
    <xf numFmtId="0" fontId="28" fillId="34" borderId="46" xfId="42" applyFont="1" applyFill="1" applyBorder="1" applyAlignment="1">
      <alignment horizontal="center"/>
    </xf>
    <xf numFmtId="0" fontId="28" fillId="34" borderId="47" xfId="42" applyFont="1" applyFill="1" applyBorder="1" applyAlignment="1">
      <alignment horizontal="center"/>
    </xf>
    <xf numFmtId="0" fontId="28" fillId="34" borderId="48" xfId="42" applyFont="1" applyFill="1" applyBorder="1" applyAlignment="1">
      <alignment horizontal="center"/>
    </xf>
    <xf numFmtId="165" fontId="24" fillId="0" borderId="32" xfId="0" applyNumberFormat="1" applyFont="1" applyBorder="1" applyAlignment="1">
      <alignment horizontal="center" vertical="center"/>
    </xf>
    <xf numFmtId="165" fontId="24" fillId="0" borderId="13" xfId="0" applyNumberFormat="1" applyFont="1" applyBorder="1" applyAlignment="1">
      <alignment horizontal="center" vertical="center"/>
    </xf>
    <xf numFmtId="165" fontId="24" fillId="0" borderId="33" xfId="0" applyNumberFormat="1" applyFont="1" applyBorder="1" applyAlignment="1">
      <alignment horizontal="center" vertical="center"/>
    </xf>
    <xf numFmtId="165" fontId="24" fillId="0" borderId="11" xfId="0" applyNumberFormat="1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32" fillId="0" borderId="37" xfId="0" applyFont="1" applyBorder="1" applyAlignment="1">
      <alignment horizontal="center"/>
    </xf>
    <xf numFmtId="0" fontId="32" fillId="0" borderId="38" xfId="0" applyFont="1" applyBorder="1" applyAlignment="1">
      <alignment horizontal="center"/>
    </xf>
    <xf numFmtId="0" fontId="28" fillId="34" borderId="18" xfId="42" applyFont="1" applyFill="1" applyBorder="1" applyAlignment="1">
      <alignment horizontal="center"/>
    </xf>
    <xf numFmtId="0" fontId="28" fillId="34" borderId="19" xfId="42" applyFont="1" applyFill="1" applyBorder="1" applyAlignment="1">
      <alignment horizontal="center"/>
    </xf>
    <xf numFmtId="0" fontId="28" fillId="34" borderId="39" xfId="42" applyFont="1" applyFill="1" applyBorder="1" applyAlignment="1">
      <alignment horizontal="center"/>
    </xf>
    <xf numFmtId="0" fontId="28" fillId="34" borderId="17" xfId="42" applyFont="1" applyFill="1" applyBorder="1" applyAlignment="1">
      <alignment horizontal="center"/>
    </xf>
    <xf numFmtId="0" fontId="28" fillId="34" borderId="20" xfId="42" applyFont="1" applyFill="1" applyBorder="1" applyAlignment="1">
      <alignment horizontal="center"/>
    </xf>
    <xf numFmtId="0" fontId="28" fillId="34" borderId="14" xfId="42" applyFont="1" applyFill="1" applyBorder="1" applyAlignment="1">
      <alignment horizontal="center"/>
    </xf>
    <xf numFmtId="0" fontId="28" fillId="34" borderId="15" xfId="42" applyFont="1" applyFill="1" applyBorder="1" applyAlignment="1">
      <alignment horizontal="center"/>
    </xf>
    <xf numFmtId="0" fontId="28" fillId="34" borderId="16" xfId="42" applyFont="1" applyFill="1" applyBorder="1" applyAlignment="1">
      <alignment horizontal="center"/>
    </xf>
    <xf numFmtId="0" fontId="32" fillId="0" borderId="17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/>
    </xf>
    <xf numFmtId="0" fontId="25" fillId="0" borderId="44" xfId="0" applyFont="1" applyBorder="1" applyAlignment="1">
      <alignment horizontal="center" vertical="center"/>
    </xf>
    <xf numFmtId="0" fontId="25" fillId="0" borderId="52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165" fontId="24" fillId="0" borderId="40" xfId="0" applyNumberFormat="1" applyFont="1" applyBorder="1" applyAlignment="1">
      <alignment horizontal="center" vertical="center"/>
    </xf>
    <xf numFmtId="165" fontId="24" fillId="0" borderId="35" xfId="0" applyNumberFormat="1" applyFont="1" applyBorder="1" applyAlignment="1">
      <alignment horizontal="center" vertical="center"/>
    </xf>
    <xf numFmtId="165" fontId="24" fillId="0" borderId="36" xfId="0" applyNumberFormat="1" applyFont="1" applyBorder="1" applyAlignment="1">
      <alignment horizontal="center" vertical="center"/>
    </xf>
    <xf numFmtId="165" fontId="24" fillId="0" borderId="34" xfId="0" applyNumberFormat="1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25" fillId="0" borderId="50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/>
    </xf>
    <xf numFmtId="165" fontId="26" fillId="0" borderId="0" xfId="0" applyNumberFormat="1" applyFont="1" applyAlignment="1">
      <alignment horizontal="center" wrapText="1"/>
    </xf>
    <xf numFmtId="165" fontId="20" fillId="33" borderId="37" xfId="0" applyNumberFormat="1" applyFont="1" applyFill="1" applyBorder="1" applyAlignment="1">
      <alignment horizontal="center" vertical="center"/>
    </xf>
    <xf numFmtId="165" fontId="20" fillId="33" borderId="38" xfId="0" applyNumberFormat="1" applyFont="1" applyFill="1" applyBorder="1" applyAlignment="1">
      <alignment horizontal="center" vertical="center"/>
    </xf>
    <xf numFmtId="0" fontId="30" fillId="33" borderId="41" xfId="0" applyFont="1" applyFill="1" applyBorder="1" applyAlignment="1">
      <alignment horizontal="left" vertical="center"/>
    </xf>
    <xf numFmtId="0" fontId="30" fillId="33" borderId="46" xfId="0" applyFont="1" applyFill="1" applyBorder="1" applyAlignment="1">
      <alignment horizontal="left" vertical="center"/>
    </xf>
    <xf numFmtId="0" fontId="33" fillId="33" borderId="42" xfId="0" applyFont="1" applyFill="1" applyBorder="1" applyAlignment="1">
      <alignment horizontal="center"/>
    </xf>
    <xf numFmtId="0" fontId="33" fillId="33" borderId="43" xfId="0" applyFont="1" applyFill="1" applyBorder="1" applyAlignment="1">
      <alignment horizontal="center"/>
    </xf>
    <xf numFmtId="0" fontId="14" fillId="0" borderId="46" xfId="0" applyFont="1" applyBorder="1" applyAlignment="1">
      <alignment horizontal="left" vertical="center"/>
    </xf>
    <xf numFmtId="0" fontId="14" fillId="0" borderId="47" xfId="0" applyFont="1" applyBorder="1" applyAlignment="1">
      <alignment horizontal="left" vertical="center"/>
    </xf>
    <xf numFmtId="0" fontId="14" fillId="0" borderId="48" xfId="0" applyFont="1" applyBorder="1" applyAlignment="1">
      <alignment horizontal="left" vertical="center"/>
    </xf>
    <xf numFmtId="0" fontId="35" fillId="0" borderId="42" xfId="0" applyFont="1" applyBorder="1" applyAlignment="1">
      <alignment horizontal="center" vertical="center"/>
    </xf>
    <xf numFmtId="0" fontId="35" fillId="0" borderId="43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45" xfId="0" applyFont="1" applyBorder="1" applyAlignment="1">
      <alignment horizontal="center" vertical="center"/>
    </xf>
    <xf numFmtId="0" fontId="21" fillId="35" borderId="0" xfId="0" applyFont="1" applyFill="1" applyAlignment="1">
      <alignment horizontal="center"/>
    </xf>
    <xf numFmtId="0" fontId="21" fillId="33" borderId="37" xfId="0" applyFont="1" applyFill="1" applyBorder="1" applyAlignment="1">
      <alignment horizontal="center"/>
    </xf>
    <xf numFmtId="0" fontId="21" fillId="33" borderId="38" xfId="0" applyFont="1" applyFill="1" applyBorder="1" applyAlignment="1">
      <alignment horizontal="center"/>
    </xf>
    <xf numFmtId="165" fontId="0" fillId="35" borderId="0" xfId="0" applyNumberFormat="1" applyFill="1"/>
    <xf numFmtId="165" fontId="33" fillId="33" borderId="47" xfId="0" applyNumberFormat="1" applyFont="1" applyFill="1" applyBorder="1" applyAlignment="1">
      <alignment horizontal="center"/>
    </xf>
    <xf numFmtId="165" fontId="35" fillId="0" borderId="0" xfId="0" applyNumberFormat="1" applyFont="1" applyAlignment="1">
      <alignment horizontal="center" vertical="center"/>
    </xf>
    <xf numFmtId="165" fontId="35" fillId="0" borderId="47" xfId="0" applyNumberFormat="1" applyFont="1" applyBorder="1" applyAlignment="1">
      <alignment horizontal="center" vertical="center"/>
    </xf>
    <xf numFmtId="165" fontId="14" fillId="0" borderId="0" xfId="0" applyNumberFormat="1" applyFont="1"/>
    <xf numFmtId="165" fontId="14" fillId="0" borderId="45" xfId="0" applyNumberFormat="1" applyFont="1" applyBorder="1" applyAlignment="1">
      <alignment horizontal="center" vertical="center"/>
    </xf>
    <xf numFmtId="165" fontId="35" fillId="0" borderId="45" xfId="0" applyNumberFormat="1" applyFont="1" applyBorder="1" applyAlignment="1">
      <alignment horizontal="center" vertical="center"/>
    </xf>
    <xf numFmtId="165" fontId="35" fillId="0" borderId="48" xfId="0" applyNumberFormat="1" applyFont="1" applyBorder="1" applyAlignment="1">
      <alignment horizontal="center" vertical="center"/>
    </xf>
  </cellXfs>
  <cellStyles count="43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a 2" xfId="42" xr:uid="{4424630B-88D9-4692-A0D7-828202B93573}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38101</xdr:rowOff>
    </xdr:from>
    <xdr:to>
      <xdr:col>0</xdr:col>
      <xdr:colOff>1096387</xdr:colOff>
      <xdr:row>2</xdr:row>
      <xdr:rowOff>228600</xdr:rowOff>
    </xdr:to>
    <xdr:pic>
      <xdr:nvPicPr>
        <xdr:cNvPr id="2" name="Obrázok 4">
          <a:extLst>
            <a:ext uri="{FF2B5EF4-FFF2-40B4-BE49-F238E27FC236}">
              <a16:creationId xmlns:a16="http://schemas.microsoft.com/office/drawing/2014/main" id="{0DD6F3CC-F82F-4539-A71A-A2E1F1082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1"/>
          <a:ext cx="1001137" cy="723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314326</xdr:colOff>
      <xdr:row>0</xdr:row>
      <xdr:rowOff>104775</xdr:rowOff>
    </xdr:from>
    <xdr:to>
      <xdr:col>1</xdr:col>
      <xdr:colOff>2452524</xdr:colOff>
      <xdr:row>2</xdr:row>
      <xdr:rowOff>142875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EDDD8B29-CCD7-4F6A-8C08-682835C45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1" y="104775"/>
          <a:ext cx="2138198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47626</xdr:rowOff>
    </xdr:from>
    <xdr:to>
      <xdr:col>1</xdr:col>
      <xdr:colOff>19050</xdr:colOff>
      <xdr:row>2</xdr:row>
      <xdr:rowOff>230505</xdr:rowOff>
    </xdr:to>
    <xdr:pic>
      <xdr:nvPicPr>
        <xdr:cNvPr id="2" name="Obrázok 4">
          <a:extLst>
            <a:ext uri="{FF2B5EF4-FFF2-40B4-BE49-F238E27FC236}">
              <a16:creationId xmlns:a16="http://schemas.microsoft.com/office/drawing/2014/main" id="{6D5F36D0-1FDE-4478-AA84-624668FA1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47626"/>
          <a:ext cx="990599" cy="7162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1981200</xdr:colOff>
      <xdr:row>0</xdr:row>
      <xdr:rowOff>66675</xdr:rowOff>
    </xdr:from>
    <xdr:to>
      <xdr:col>2</xdr:col>
      <xdr:colOff>50545</xdr:colOff>
      <xdr:row>2</xdr:row>
      <xdr:rowOff>238125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D4702058-F723-4685-AC77-72F9B742C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0" y="66675"/>
          <a:ext cx="2637111" cy="704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0</xdr:col>
      <xdr:colOff>1001137</xdr:colOff>
      <xdr:row>4</xdr:row>
      <xdr:rowOff>28574</xdr:rowOff>
    </xdr:to>
    <xdr:pic>
      <xdr:nvPicPr>
        <xdr:cNvPr id="2" name="Obrázok 4">
          <a:extLst>
            <a:ext uri="{FF2B5EF4-FFF2-40B4-BE49-F238E27FC236}">
              <a16:creationId xmlns:a16="http://schemas.microsoft.com/office/drawing/2014/main" id="{F8EA64C1-95AC-400C-8DB5-576BF16F8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1001137" cy="723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76200</xdr:colOff>
      <xdr:row>0</xdr:row>
      <xdr:rowOff>66675</xdr:rowOff>
    </xdr:from>
    <xdr:ext cx="1001137" cy="723899"/>
    <xdr:pic>
      <xdr:nvPicPr>
        <xdr:cNvPr id="4" name="Obrázok 4">
          <a:extLst>
            <a:ext uri="{FF2B5EF4-FFF2-40B4-BE49-F238E27FC236}">
              <a16:creationId xmlns:a16="http://schemas.microsoft.com/office/drawing/2014/main" id="{5F5F64D4-4394-444F-BD63-DDC06AB4E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1001137" cy="723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476250</xdr:colOff>
      <xdr:row>1</xdr:row>
      <xdr:rowOff>0</xdr:rowOff>
    </xdr:from>
    <xdr:ext cx="2140315" cy="571500"/>
    <xdr:pic>
      <xdr:nvPicPr>
        <xdr:cNvPr id="5" name="Obrázok 4">
          <a:extLst>
            <a:ext uri="{FF2B5EF4-FFF2-40B4-BE49-F238E27FC236}">
              <a16:creationId xmlns:a16="http://schemas.microsoft.com/office/drawing/2014/main" id="{21CB77F2-F02D-401A-8B18-20DC860312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9275" y="190500"/>
          <a:ext cx="2140315" cy="571500"/>
        </a:xfrm>
        <a:prstGeom prst="rect">
          <a:avLst/>
        </a:prstGeom>
      </xdr:spPr>
    </xdr:pic>
    <xdr:clientData/>
  </xdr:oneCellAnchor>
  <xdr:oneCellAnchor>
    <xdr:from>
      <xdr:col>0</xdr:col>
      <xdr:colOff>76200</xdr:colOff>
      <xdr:row>0</xdr:row>
      <xdr:rowOff>66675</xdr:rowOff>
    </xdr:from>
    <xdr:ext cx="1001137" cy="723899"/>
    <xdr:pic>
      <xdr:nvPicPr>
        <xdr:cNvPr id="6" name="Obrázok 4">
          <a:extLst>
            <a:ext uri="{FF2B5EF4-FFF2-40B4-BE49-F238E27FC236}">
              <a16:creationId xmlns:a16="http://schemas.microsoft.com/office/drawing/2014/main" id="{3A7C7EB9-519E-43FB-9245-D5DB8FAD3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1001137" cy="723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</xdr:row>
      <xdr:rowOff>0</xdr:rowOff>
    </xdr:from>
    <xdr:ext cx="2140315" cy="571500"/>
    <xdr:pic>
      <xdr:nvPicPr>
        <xdr:cNvPr id="7" name="Obrázok 6">
          <a:extLst>
            <a:ext uri="{FF2B5EF4-FFF2-40B4-BE49-F238E27FC236}">
              <a16:creationId xmlns:a16="http://schemas.microsoft.com/office/drawing/2014/main" id="{8C6CB0E7-19D3-4412-9B39-2A133A64E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9275" y="190500"/>
          <a:ext cx="2140315" cy="5715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6"/>
  <sheetViews>
    <sheetView showGridLines="0" tabSelected="1" zoomScale="90" zoomScaleNormal="90" workbookViewId="0">
      <selection activeCell="D2" sqref="D2"/>
    </sheetView>
  </sheetViews>
  <sheetFormatPr defaultRowHeight="15" x14ac:dyDescent="0.25"/>
  <cols>
    <col min="1" max="1" width="33.85546875" customWidth="1"/>
    <col min="2" max="2" width="78.85546875" customWidth="1"/>
    <col min="3" max="3" width="21.5703125" style="61" customWidth="1"/>
    <col min="4" max="4" width="19.28515625" style="61" bestFit="1" customWidth="1"/>
  </cols>
  <sheetData>
    <row r="1" spans="1:4" ht="21" customHeight="1" x14ac:dyDescent="0.25">
      <c r="A1" s="2"/>
      <c r="B1" s="2"/>
      <c r="C1" s="81" t="s">
        <v>506</v>
      </c>
      <c r="D1" s="81"/>
    </row>
    <row r="2" spans="1:4" ht="21" customHeight="1" x14ac:dyDescent="0.25">
      <c r="A2" s="3"/>
      <c r="B2" s="3"/>
    </row>
    <row r="3" spans="1:4" ht="21" customHeight="1" x14ac:dyDescent="0.25">
      <c r="C3" s="82" t="s">
        <v>505</v>
      </c>
      <c r="D3" s="83"/>
    </row>
    <row r="4" spans="1:4" ht="13.5" customHeight="1" x14ac:dyDescent="0.25">
      <c r="A4" s="53" t="s">
        <v>507</v>
      </c>
      <c r="B4" s="54" t="s">
        <v>508</v>
      </c>
      <c r="C4" s="62" t="s">
        <v>93</v>
      </c>
      <c r="D4" s="62" t="s">
        <v>94</v>
      </c>
    </row>
    <row r="5" spans="1:4" ht="13.5" customHeight="1" x14ac:dyDescent="0.25">
      <c r="A5" s="37" t="s">
        <v>71</v>
      </c>
      <c r="B5" s="37" t="s">
        <v>24</v>
      </c>
      <c r="C5" s="63">
        <v>4575</v>
      </c>
      <c r="D5" s="63">
        <f>C5*1.21</f>
        <v>5535.75</v>
      </c>
    </row>
    <row r="6" spans="1:4" ht="13.5" customHeight="1" x14ac:dyDescent="0.25">
      <c r="A6" s="37" t="s">
        <v>441</v>
      </c>
      <c r="B6" s="37" t="s">
        <v>390</v>
      </c>
      <c r="C6" s="63">
        <v>4675</v>
      </c>
      <c r="D6" s="63">
        <f t="shared" ref="D6:D69" si="0">C6*1.21</f>
        <v>5656.75</v>
      </c>
    </row>
    <row r="7" spans="1:4" ht="13.5" customHeight="1" x14ac:dyDescent="0.25">
      <c r="A7" s="37" t="s">
        <v>414</v>
      </c>
      <c r="B7" s="38" t="s">
        <v>415</v>
      </c>
      <c r="C7" s="63">
        <v>4725</v>
      </c>
      <c r="D7" s="63">
        <f t="shared" si="0"/>
        <v>5717.25</v>
      </c>
    </row>
    <row r="8" spans="1:4" ht="13.5" customHeight="1" x14ac:dyDescent="0.25">
      <c r="A8" s="39" t="s">
        <v>80</v>
      </c>
      <c r="B8" s="39" t="s">
        <v>95</v>
      </c>
      <c r="C8" s="64">
        <v>8425</v>
      </c>
      <c r="D8" s="64">
        <f t="shared" si="0"/>
        <v>10194.25</v>
      </c>
    </row>
    <row r="9" spans="1:4" ht="13.5" customHeight="1" x14ac:dyDescent="0.25">
      <c r="A9" s="39" t="s">
        <v>74</v>
      </c>
      <c r="B9" s="39" t="s">
        <v>25</v>
      </c>
      <c r="C9" s="64">
        <v>7100</v>
      </c>
      <c r="D9" s="64">
        <f t="shared" si="0"/>
        <v>8591</v>
      </c>
    </row>
    <row r="10" spans="1:4" ht="13.5" customHeight="1" x14ac:dyDescent="0.25">
      <c r="A10" s="38" t="s">
        <v>271</v>
      </c>
      <c r="B10" s="38" t="s">
        <v>220</v>
      </c>
      <c r="C10" s="65">
        <v>4850</v>
      </c>
      <c r="D10" s="64">
        <f t="shared" si="0"/>
        <v>5868.5</v>
      </c>
    </row>
    <row r="11" spans="1:4" ht="14.25" customHeight="1" x14ac:dyDescent="0.25">
      <c r="A11" s="39" t="s">
        <v>84</v>
      </c>
      <c r="B11" s="39" t="s">
        <v>29</v>
      </c>
      <c r="C11" s="64">
        <v>2675</v>
      </c>
      <c r="D11" s="64">
        <f t="shared" si="0"/>
        <v>3236.75</v>
      </c>
    </row>
    <row r="12" spans="1:4" ht="13.5" customHeight="1" x14ac:dyDescent="0.25">
      <c r="A12" s="39" t="s">
        <v>272</v>
      </c>
      <c r="B12" s="38" t="s">
        <v>27</v>
      </c>
      <c r="C12" s="64">
        <v>5975</v>
      </c>
      <c r="D12" s="64">
        <f t="shared" si="0"/>
        <v>7229.75</v>
      </c>
    </row>
    <row r="13" spans="1:4" ht="13.5" customHeight="1" x14ac:dyDescent="0.25">
      <c r="A13" s="38" t="s">
        <v>273</v>
      </c>
      <c r="B13" s="38" t="s">
        <v>226</v>
      </c>
      <c r="C13" s="65">
        <v>8250</v>
      </c>
      <c r="D13" s="64">
        <f t="shared" si="0"/>
        <v>9982.5</v>
      </c>
    </row>
    <row r="14" spans="1:4" ht="13.5" customHeight="1" x14ac:dyDescent="0.25">
      <c r="A14" s="37" t="s">
        <v>402</v>
      </c>
      <c r="B14" s="38" t="s">
        <v>403</v>
      </c>
      <c r="C14" s="65">
        <v>2150</v>
      </c>
      <c r="D14" s="64">
        <f t="shared" si="0"/>
        <v>2601.5</v>
      </c>
    </row>
    <row r="15" spans="1:4" ht="13.5" customHeight="1" x14ac:dyDescent="0.25">
      <c r="A15" s="39" t="s">
        <v>51</v>
      </c>
      <c r="B15" s="39" t="s">
        <v>232</v>
      </c>
      <c r="C15" s="64">
        <v>6950</v>
      </c>
      <c r="D15" s="64">
        <f t="shared" si="0"/>
        <v>8409.5</v>
      </c>
    </row>
    <row r="16" spans="1:4" ht="13.5" customHeight="1" x14ac:dyDescent="0.25">
      <c r="A16" s="39" t="s">
        <v>2</v>
      </c>
      <c r="B16" s="39" t="s">
        <v>266</v>
      </c>
      <c r="C16" s="64">
        <v>5000</v>
      </c>
      <c r="D16" s="64">
        <f t="shared" si="0"/>
        <v>6050</v>
      </c>
    </row>
    <row r="17" spans="1:4" ht="13.5" customHeight="1" x14ac:dyDescent="0.25">
      <c r="A17" s="38" t="s">
        <v>274</v>
      </c>
      <c r="B17" s="38" t="s">
        <v>230</v>
      </c>
      <c r="C17" s="65">
        <v>7725</v>
      </c>
      <c r="D17" s="64">
        <f t="shared" si="0"/>
        <v>9347.25</v>
      </c>
    </row>
    <row r="18" spans="1:4" ht="13.5" customHeight="1" x14ac:dyDescent="0.25">
      <c r="A18" s="39" t="s">
        <v>50</v>
      </c>
      <c r="B18" s="39" t="s">
        <v>231</v>
      </c>
      <c r="C18" s="64">
        <v>3475</v>
      </c>
      <c r="D18" s="64">
        <f t="shared" si="0"/>
        <v>4204.75</v>
      </c>
    </row>
    <row r="19" spans="1:4" ht="13.5" customHeight="1" x14ac:dyDescent="0.25">
      <c r="A19" s="38" t="s">
        <v>275</v>
      </c>
      <c r="B19" s="38" t="s">
        <v>222</v>
      </c>
      <c r="C19" s="65">
        <v>6825</v>
      </c>
      <c r="D19" s="64">
        <f t="shared" si="0"/>
        <v>8258.25</v>
      </c>
    </row>
    <row r="20" spans="1:4" ht="13.5" customHeight="1" x14ac:dyDescent="0.25">
      <c r="A20" s="39" t="s">
        <v>86</v>
      </c>
      <c r="B20" s="39" t="s">
        <v>30</v>
      </c>
      <c r="C20" s="64">
        <v>2825</v>
      </c>
      <c r="D20" s="64">
        <f t="shared" si="0"/>
        <v>3418.25</v>
      </c>
    </row>
    <row r="21" spans="1:4" ht="13.5" customHeight="1" x14ac:dyDescent="0.25">
      <c r="A21" s="39" t="s">
        <v>34</v>
      </c>
      <c r="B21" s="39" t="s">
        <v>419</v>
      </c>
      <c r="C21" s="64">
        <v>2525</v>
      </c>
      <c r="D21" s="64">
        <f t="shared" si="0"/>
        <v>3055.25</v>
      </c>
    </row>
    <row r="22" spans="1:4" ht="13.5" customHeight="1" x14ac:dyDescent="0.25">
      <c r="A22" s="37" t="s">
        <v>442</v>
      </c>
      <c r="B22" s="39" t="s">
        <v>391</v>
      </c>
      <c r="C22" s="64">
        <v>5025</v>
      </c>
      <c r="D22" s="64">
        <f t="shared" si="0"/>
        <v>6080.25</v>
      </c>
    </row>
    <row r="23" spans="1:4" ht="13.5" customHeight="1" x14ac:dyDescent="0.25">
      <c r="A23" s="39" t="s">
        <v>5</v>
      </c>
      <c r="B23" s="39" t="s">
        <v>420</v>
      </c>
      <c r="C23" s="64">
        <v>3850</v>
      </c>
      <c r="D23" s="64">
        <f t="shared" si="0"/>
        <v>4658.5</v>
      </c>
    </row>
    <row r="24" spans="1:4" ht="13.5" customHeight="1" x14ac:dyDescent="0.25">
      <c r="A24" s="39" t="s">
        <v>10</v>
      </c>
      <c r="B24" s="39" t="s">
        <v>253</v>
      </c>
      <c r="C24" s="64">
        <v>4550</v>
      </c>
      <c r="D24" s="64">
        <f t="shared" si="0"/>
        <v>5505.5</v>
      </c>
    </row>
    <row r="25" spans="1:4" ht="13.5" customHeight="1" x14ac:dyDescent="0.25">
      <c r="A25" s="39" t="s">
        <v>52</v>
      </c>
      <c r="B25" s="39" t="s">
        <v>261</v>
      </c>
      <c r="C25" s="64">
        <v>6975</v>
      </c>
      <c r="D25" s="64">
        <f t="shared" si="0"/>
        <v>8439.75</v>
      </c>
    </row>
    <row r="26" spans="1:4" ht="13.5" customHeight="1" x14ac:dyDescent="0.25">
      <c r="A26" s="37" t="s">
        <v>416</v>
      </c>
      <c r="B26" s="38" t="s">
        <v>220</v>
      </c>
      <c r="C26" s="64">
        <v>5400</v>
      </c>
      <c r="D26" s="64">
        <f t="shared" si="0"/>
        <v>6534</v>
      </c>
    </row>
    <row r="27" spans="1:4" ht="13.5" customHeight="1" x14ac:dyDescent="0.25">
      <c r="A27" s="37" t="s">
        <v>443</v>
      </c>
      <c r="B27" s="37" t="s">
        <v>392</v>
      </c>
      <c r="C27" s="64">
        <v>5825</v>
      </c>
      <c r="D27" s="64">
        <f t="shared" si="0"/>
        <v>7048.25</v>
      </c>
    </row>
    <row r="28" spans="1:4" ht="13.5" customHeight="1" x14ac:dyDescent="0.25">
      <c r="A28" s="39" t="s">
        <v>20</v>
      </c>
      <c r="B28" s="39" t="s">
        <v>262</v>
      </c>
      <c r="C28" s="64">
        <v>7525</v>
      </c>
      <c r="D28" s="64">
        <f t="shared" si="0"/>
        <v>9105.25</v>
      </c>
    </row>
    <row r="29" spans="1:4" ht="13.5" customHeight="1" x14ac:dyDescent="0.25">
      <c r="A29" s="38" t="s">
        <v>87</v>
      </c>
      <c r="B29" s="38" t="s">
        <v>27</v>
      </c>
      <c r="C29" s="64">
        <v>2000</v>
      </c>
      <c r="D29" s="64">
        <f t="shared" si="0"/>
        <v>2420</v>
      </c>
    </row>
    <row r="30" spans="1:4" ht="13.5" customHeight="1" x14ac:dyDescent="0.25">
      <c r="A30" s="38" t="s">
        <v>121</v>
      </c>
      <c r="B30" s="38" t="s">
        <v>263</v>
      </c>
      <c r="C30" s="64">
        <v>5025</v>
      </c>
      <c r="D30" s="64">
        <f t="shared" si="0"/>
        <v>6080.25</v>
      </c>
    </row>
    <row r="31" spans="1:4" ht="13.5" customHeight="1" x14ac:dyDescent="0.25">
      <c r="A31" s="38" t="s">
        <v>88</v>
      </c>
      <c r="B31" s="38" t="s">
        <v>264</v>
      </c>
      <c r="C31" s="64">
        <v>3475</v>
      </c>
      <c r="D31" s="64">
        <f t="shared" si="0"/>
        <v>4204.75</v>
      </c>
    </row>
    <row r="32" spans="1:4" ht="13.5" customHeight="1" x14ac:dyDescent="0.25">
      <c r="A32" s="37" t="s">
        <v>444</v>
      </c>
      <c r="B32" s="37" t="s">
        <v>393</v>
      </c>
      <c r="C32" s="64">
        <v>6350</v>
      </c>
      <c r="D32" s="64">
        <f t="shared" si="0"/>
        <v>7683.5</v>
      </c>
    </row>
    <row r="33" spans="1:4" ht="13.5" customHeight="1" x14ac:dyDescent="0.25">
      <c r="A33" s="38" t="s">
        <v>1</v>
      </c>
      <c r="B33" s="38" t="s">
        <v>421</v>
      </c>
      <c r="C33" s="64">
        <v>5775</v>
      </c>
      <c r="D33" s="64">
        <f t="shared" si="0"/>
        <v>6987.75</v>
      </c>
    </row>
    <row r="34" spans="1:4" ht="13.5" customHeight="1" x14ac:dyDescent="0.25">
      <c r="A34" s="38" t="s">
        <v>276</v>
      </c>
      <c r="B34" s="38" t="s">
        <v>224</v>
      </c>
      <c r="C34" s="64">
        <v>4625</v>
      </c>
      <c r="D34" s="64">
        <f t="shared" si="0"/>
        <v>5596.25</v>
      </c>
    </row>
    <row r="35" spans="1:4" ht="13.5" customHeight="1" x14ac:dyDescent="0.25">
      <c r="A35" s="38" t="s">
        <v>89</v>
      </c>
      <c r="B35" s="38" t="s">
        <v>27</v>
      </c>
      <c r="C35" s="64">
        <v>3500</v>
      </c>
      <c r="D35" s="64">
        <f t="shared" si="0"/>
        <v>4235</v>
      </c>
    </row>
    <row r="36" spans="1:4" ht="13.5" customHeight="1" x14ac:dyDescent="0.25">
      <c r="A36" s="38" t="s">
        <v>72</v>
      </c>
      <c r="B36" s="38" t="s">
        <v>422</v>
      </c>
      <c r="C36" s="64">
        <v>4925</v>
      </c>
      <c r="D36" s="64">
        <f t="shared" si="0"/>
        <v>5959.25</v>
      </c>
    </row>
    <row r="37" spans="1:4" ht="13.5" customHeight="1" x14ac:dyDescent="0.25">
      <c r="A37" s="37" t="s">
        <v>404</v>
      </c>
      <c r="B37" s="38" t="s">
        <v>405</v>
      </c>
      <c r="C37" s="64">
        <v>5400</v>
      </c>
      <c r="D37" s="64">
        <f t="shared" si="0"/>
        <v>6534</v>
      </c>
    </row>
    <row r="38" spans="1:4" ht="13.5" customHeight="1" x14ac:dyDescent="0.25">
      <c r="A38" s="37" t="s">
        <v>455</v>
      </c>
      <c r="B38" s="37" t="s">
        <v>394</v>
      </c>
      <c r="C38" s="64">
        <v>7325</v>
      </c>
      <c r="D38" s="64">
        <f t="shared" si="0"/>
        <v>8863.25</v>
      </c>
    </row>
    <row r="39" spans="1:4" ht="13.5" customHeight="1" x14ac:dyDescent="0.25">
      <c r="A39" s="38" t="s">
        <v>104</v>
      </c>
      <c r="B39" s="38" t="s">
        <v>243</v>
      </c>
      <c r="C39" s="64">
        <v>3500</v>
      </c>
      <c r="D39" s="64">
        <f t="shared" si="0"/>
        <v>4235</v>
      </c>
    </row>
    <row r="40" spans="1:4" ht="13.5" customHeight="1" x14ac:dyDescent="0.25">
      <c r="A40" s="38" t="s">
        <v>92</v>
      </c>
      <c r="B40" s="38" t="s">
        <v>244</v>
      </c>
      <c r="C40" s="64">
        <v>6450</v>
      </c>
      <c r="D40" s="64">
        <f t="shared" si="0"/>
        <v>7804.5</v>
      </c>
    </row>
    <row r="41" spans="1:4" ht="13.5" customHeight="1" x14ac:dyDescent="0.25">
      <c r="A41" s="37" t="s">
        <v>456</v>
      </c>
      <c r="B41" s="37" t="s">
        <v>229</v>
      </c>
      <c r="C41" s="64">
        <v>4250</v>
      </c>
      <c r="D41" s="64">
        <f t="shared" si="0"/>
        <v>5142.5</v>
      </c>
    </row>
    <row r="42" spans="1:4" ht="13.5" customHeight="1" x14ac:dyDescent="0.25">
      <c r="A42" s="38" t="s">
        <v>3</v>
      </c>
      <c r="B42" s="38" t="s">
        <v>242</v>
      </c>
      <c r="C42" s="64">
        <v>5000</v>
      </c>
      <c r="D42" s="64">
        <f t="shared" si="0"/>
        <v>6050</v>
      </c>
    </row>
    <row r="43" spans="1:4" ht="13.5" customHeight="1" x14ac:dyDescent="0.25">
      <c r="A43" s="38" t="s">
        <v>76</v>
      </c>
      <c r="B43" s="38" t="s">
        <v>35</v>
      </c>
      <c r="C43" s="64">
        <v>8100</v>
      </c>
      <c r="D43" s="64">
        <f t="shared" si="0"/>
        <v>9801</v>
      </c>
    </row>
    <row r="44" spans="1:4" ht="13.5" customHeight="1" x14ac:dyDescent="0.25">
      <c r="A44" s="38" t="s">
        <v>53</v>
      </c>
      <c r="B44" s="38" t="s">
        <v>423</v>
      </c>
      <c r="C44" s="64">
        <v>3425</v>
      </c>
      <c r="D44" s="64">
        <f t="shared" si="0"/>
        <v>4144.25</v>
      </c>
    </row>
    <row r="45" spans="1:4" ht="13.5" customHeight="1" x14ac:dyDescent="0.25">
      <c r="A45" s="38" t="s">
        <v>277</v>
      </c>
      <c r="B45" s="38" t="s">
        <v>229</v>
      </c>
      <c r="C45" s="64">
        <v>9450</v>
      </c>
      <c r="D45" s="64">
        <f t="shared" si="0"/>
        <v>11434.5</v>
      </c>
    </row>
    <row r="46" spans="1:4" ht="13.5" customHeight="1" x14ac:dyDescent="0.25">
      <c r="A46" s="38" t="s">
        <v>143</v>
      </c>
      <c r="B46" s="38" t="s">
        <v>240</v>
      </c>
      <c r="C46" s="64">
        <v>3200</v>
      </c>
      <c r="D46" s="64">
        <f t="shared" si="0"/>
        <v>3872</v>
      </c>
    </row>
    <row r="47" spans="1:4" ht="13.5" customHeight="1" x14ac:dyDescent="0.25">
      <c r="A47" s="38" t="s">
        <v>106</v>
      </c>
      <c r="B47" s="38" t="s">
        <v>241</v>
      </c>
      <c r="C47" s="64">
        <v>4025</v>
      </c>
      <c r="D47" s="64">
        <f t="shared" si="0"/>
        <v>4870.25</v>
      </c>
    </row>
    <row r="48" spans="1:4" ht="13.5" customHeight="1" x14ac:dyDescent="0.25">
      <c r="A48" s="38" t="s">
        <v>278</v>
      </c>
      <c r="B48" s="38" t="s">
        <v>239</v>
      </c>
      <c r="C48" s="64">
        <v>2750</v>
      </c>
      <c r="D48" s="64">
        <f t="shared" si="0"/>
        <v>3327.5</v>
      </c>
    </row>
    <row r="49" spans="1:4" ht="13.5" customHeight="1" x14ac:dyDescent="0.25">
      <c r="A49" s="38" t="s">
        <v>19</v>
      </c>
      <c r="B49" s="38" t="s">
        <v>425</v>
      </c>
      <c r="C49" s="64">
        <v>3500</v>
      </c>
      <c r="D49" s="64">
        <f t="shared" si="0"/>
        <v>4235</v>
      </c>
    </row>
    <row r="50" spans="1:4" ht="13.5" customHeight="1" x14ac:dyDescent="0.25">
      <c r="A50" s="38" t="s">
        <v>279</v>
      </c>
      <c r="B50" s="38" t="s">
        <v>227</v>
      </c>
      <c r="C50" s="64">
        <v>6800</v>
      </c>
      <c r="D50" s="64">
        <f t="shared" si="0"/>
        <v>8228</v>
      </c>
    </row>
    <row r="51" spans="1:4" ht="13.5" customHeight="1" x14ac:dyDescent="0.25">
      <c r="A51" s="38" t="s">
        <v>31</v>
      </c>
      <c r="B51" s="38" t="s">
        <v>27</v>
      </c>
      <c r="C51" s="64">
        <v>2525</v>
      </c>
      <c r="D51" s="64">
        <f t="shared" si="0"/>
        <v>3055.25</v>
      </c>
    </row>
    <row r="52" spans="1:4" ht="13.5" customHeight="1" x14ac:dyDescent="0.25">
      <c r="A52" s="38" t="s">
        <v>149</v>
      </c>
      <c r="B52" s="38" t="s">
        <v>27</v>
      </c>
      <c r="C52" s="64">
        <v>3650</v>
      </c>
      <c r="D52" s="64">
        <f t="shared" si="0"/>
        <v>4416.5</v>
      </c>
    </row>
    <row r="53" spans="1:4" ht="13.5" customHeight="1" x14ac:dyDescent="0.25">
      <c r="A53" s="38" t="s">
        <v>77</v>
      </c>
      <c r="B53" s="38" t="s">
        <v>36</v>
      </c>
      <c r="C53" s="65">
        <v>6475</v>
      </c>
      <c r="D53" s="64">
        <f t="shared" si="0"/>
        <v>7834.75</v>
      </c>
    </row>
    <row r="54" spans="1:4" ht="13.5" customHeight="1" x14ac:dyDescent="0.25">
      <c r="A54" s="38" t="s">
        <v>122</v>
      </c>
      <c r="B54" s="38" t="s">
        <v>221</v>
      </c>
      <c r="C54" s="64">
        <v>6175</v>
      </c>
      <c r="D54" s="64">
        <f t="shared" si="0"/>
        <v>7471.75</v>
      </c>
    </row>
    <row r="55" spans="1:4" ht="13.5" customHeight="1" x14ac:dyDescent="0.25">
      <c r="A55" s="38" t="s">
        <v>296</v>
      </c>
      <c r="B55" s="38" t="s">
        <v>228</v>
      </c>
      <c r="C55" s="64">
        <v>8950</v>
      </c>
      <c r="D55" s="64">
        <f t="shared" si="0"/>
        <v>10829.5</v>
      </c>
    </row>
    <row r="56" spans="1:4" ht="13.5" customHeight="1" x14ac:dyDescent="0.25">
      <c r="A56" s="38" t="s">
        <v>295</v>
      </c>
      <c r="B56" s="38" t="s">
        <v>220</v>
      </c>
      <c r="C56" s="64">
        <v>7800</v>
      </c>
      <c r="D56" s="64">
        <f t="shared" si="0"/>
        <v>9438</v>
      </c>
    </row>
    <row r="57" spans="1:4" ht="13.5" customHeight="1" x14ac:dyDescent="0.25">
      <c r="A57" s="37" t="s">
        <v>454</v>
      </c>
      <c r="B57" s="37" t="s">
        <v>395</v>
      </c>
      <c r="C57" s="64">
        <v>2175</v>
      </c>
      <c r="D57" s="64">
        <f t="shared" si="0"/>
        <v>2631.75</v>
      </c>
    </row>
    <row r="58" spans="1:4" ht="13.5" customHeight="1" x14ac:dyDescent="0.25">
      <c r="A58" s="38" t="s">
        <v>54</v>
      </c>
      <c r="B58" s="38" t="s">
        <v>426</v>
      </c>
      <c r="C58" s="64">
        <v>6600</v>
      </c>
      <c r="D58" s="64">
        <f t="shared" si="0"/>
        <v>7986</v>
      </c>
    </row>
    <row r="59" spans="1:4" ht="13.5" customHeight="1" x14ac:dyDescent="0.25">
      <c r="A59" s="38" t="s">
        <v>297</v>
      </c>
      <c r="B59" s="38" t="s">
        <v>219</v>
      </c>
      <c r="C59" s="64">
        <v>5125</v>
      </c>
      <c r="D59" s="64">
        <f t="shared" si="0"/>
        <v>6201.25</v>
      </c>
    </row>
    <row r="60" spans="1:4" ht="13.5" customHeight="1" x14ac:dyDescent="0.25">
      <c r="A60" s="38" t="s">
        <v>13</v>
      </c>
      <c r="B60" s="38" t="s">
        <v>254</v>
      </c>
      <c r="C60" s="64">
        <v>4100</v>
      </c>
      <c r="D60" s="64">
        <f t="shared" si="0"/>
        <v>4961</v>
      </c>
    </row>
    <row r="61" spans="1:4" ht="13.5" customHeight="1" x14ac:dyDescent="0.25">
      <c r="A61" s="38" t="s">
        <v>68</v>
      </c>
      <c r="B61" s="38" t="s">
        <v>245</v>
      </c>
      <c r="C61" s="64">
        <v>5925</v>
      </c>
      <c r="D61" s="64">
        <f t="shared" si="0"/>
        <v>7169.25</v>
      </c>
    </row>
    <row r="62" spans="1:4" ht="13.5" customHeight="1" x14ac:dyDescent="0.25">
      <c r="A62" s="38" t="s">
        <v>55</v>
      </c>
      <c r="B62" s="38" t="s">
        <v>427</v>
      </c>
      <c r="C62" s="64">
        <v>3525</v>
      </c>
      <c r="D62" s="64">
        <f t="shared" si="0"/>
        <v>4265.25</v>
      </c>
    </row>
    <row r="63" spans="1:4" ht="13.5" customHeight="1" x14ac:dyDescent="0.25">
      <c r="A63" s="38" t="s">
        <v>144</v>
      </c>
      <c r="B63" s="38" t="s">
        <v>255</v>
      </c>
      <c r="C63" s="64">
        <v>3600</v>
      </c>
      <c r="D63" s="64">
        <f t="shared" si="0"/>
        <v>4356</v>
      </c>
    </row>
    <row r="64" spans="1:4" ht="13.5" customHeight="1" x14ac:dyDescent="0.25">
      <c r="A64" s="38" t="s">
        <v>123</v>
      </c>
      <c r="B64" s="38" t="s">
        <v>424</v>
      </c>
      <c r="C64" s="64">
        <v>4400</v>
      </c>
      <c r="D64" s="64">
        <f t="shared" si="0"/>
        <v>5324</v>
      </c>
    </row>
    <row r="65" spans="1:4" ht="13.5" customHeight="1" x14ac:dyDescent="0.25">
      <c r="A65" s="38" t="s">
        <v>288</v>
      </c>
      <c r="B65" s="38" t="s">
        <v>236</v>
      </c>
      <c r="C65" s="64">
        <v>3750</v>
      </c>
      <c r="D65" s="64">
        <f t="shared" si="0"/>
        <v>4537.5</v>
      </c>
    </row>
    <row r="66" spans="1:4" ht="13.5" customHeight="1" x14ac:dyDescent="0.25">
      <c r="A66" s="38" t="s">
        <v>21</v>
      </c>
      <c r="B66" s="38" t="s">
        <v>237</v>
      </c>
      <c r="C66" s="64">
        <v>8975</v>
      </c>
      <c r="D66" s="64">
        <f t="shared" si="0"/>
        <v>10859.75</v>
      </c>
    </row>
    <row r="67" spans="1:4" ht="13.5" customHeight="1" x14ac:dyDescent="0.25">
      <c r="A67" s="38" t="s">
        <v>4</v>
      </c>
      <c r="B67" s="38" t="s">
        <v>428</v>
      </c>
      <c r="C67" s="64">
        <v>4850</v>
      </c>
      <c r="D67" s="64">
        <f t="shared" si="0"/>
        <v>5868.5</v>
      </c>
    </row>
    <row r="68" spans="1:4" ht="13.5" customHeight="1" x14ac:dyDescent="0.25">
      <c r="A68" s="38" t="s">
        <v>78</v>
      </c>
      <c r="B68" s="38" t="s">
        <v>37</v>
      </c>
      <c r="C68" s="64">
        <v>6300</v>
      </c>
      <c r="D68" s="64">
        <f t="shared" si="0"/>
        <v>7623</v>
      </c>
    </row>
    <row r="69" spans="1:4" ht="13.5" customHeight="1" x14ac:dyDescent="0.25">
      <c r="A69" s="38" t="s">
        <v>83</v>
      </c>
      <c r="B69" s="38" t="s">
        <v>28</v>
      </c>
      <c r="C69" s="64">
        <v>2725</v>
      </c>
      <c r="D69" s="64">
        <f t="shared" si="0"/>
        <v>3297.25</v>
      </c>
    </row>
    <row r="70" spans="1:4" ht="13.5" customHeight="1" x14ac:dyDescent="0.25">
      <c r="A70" s="38" t="s">
        <v>75</v>
      </c>
      <c r="B70" s="38" t="s">
        <v>26</v>
      </c>
      <c r="C70" s="64">
        <v>4950</v>
      </c>
      <c r="D70" s="64">
        <f t="shared" ref="D70:D133" si="1">C70*1.21</f>
        <v>5989.5</v>
      </c>
    </row>
    <row r="71" spans="1:4" ht="13.5" customHeight="1" x14ac:dyDescent="0.25">
      <c r="A71" s="38" t="s">
        <v>91</v>
      </c>
      <c r="B71" s="38" t="s">
        <v>238</v>
      </c>
      <c r="C71" s="64">
        <v>4600</v>
      </c>
      <c r="D71" s="64">
        <f t="shared" si="1"/>
        <v>5566</v>
      </c>
    </row>
    <row r="72" spans="1:4" ht="13.5" customHeight="1" x14ac:dyDescent="0.25">
      <c r="A72" s="38" t="s">
        <v>56</v>
      </c>
      <c r="B72" s="38" t="s">
        <v>223</v>
      </c>
      <c r="C72" s="64">
        <v>5350</v>
      </c>
      <c r="D72" s="64">
        <f t="shared" si="1"/>
        <v>6473.5</v>
      </c>
    </row>
    <row r="73" spans="1:4" ht="13.5" customHeight="1" x14ac:dyDescent="0.25">
      <c r="A73" s="38" t="s">
        <v>290</v>
      </c>
      <c r="B73" s="38" t="s">
        <v>429</v>
      </c>
      <c r="C73" s="64">
        <v>7875</v>
      </c>
      <c r="D73" s="64">
        <f t="shared" si="1"/>
        <v>9528.75</v>
      </c>
    </row>
    <row r="74" spans="1:4" ht="13.5" customHeight="1" x14ac:dyDescent="0.25">
      <c r="A74" s="38" t="s">
        <v>14</v>
      </c>
      <c r="B74" s="38" t="s">
        <v>247</v>
      </c>
      <c r="C74" s="64">
        <v>4350</v>
      </c>
      <c r="D74" s="64">
        <f t="shared" si="1"/>
        <v>5263.5</v>
      </c>
    </row>
    <row r="75" spans="1:4" ht="13.5" customHeight="1" x14ac:dyDescent="0.25">
      <c r="A75" s="58" t="s">
        <v>57</v>
      </c>
      <c r="B75" s="38" t="s">
        <v>223</v>
      </c>
      <c r="C75" s="64">
        <v>7675</v>
      </c>
      <c r="D75" s="64">
        <f t="shared" si="1"/>
        <v>9286.75</v>
      </c>
    </row>
    <row r="76" spans="1:4" ht="13.5" customHeight="1" x14ac:dyDescent="0.25">
      <c r="A76" s="58" t="s">
        <v>124</v>
      </c>
      <c r="B76" s="38" t="s">
        <v>248</v>
      </c>
      <c r="C76" s="64">
        <v>5700</v>
      </c>
      <c r="D76" s="64">
        <f t="shared" si="1"/>
        <v>6897</v>
      </c>
    </row>
    <row r="77" spans="1:4" ht="13.5" customHeight="1" x14ac:dyDescent="0.25">
      <c r="A77" s="59" t="s">
        <v>503</v>
      </c>
      <c r="B77" s="38" t="s">
        <v>504</v>
      </c>
      <c r="C77" s="64">
        <v>5300</v>
      </c>
      <c r="D77" s="64">
        <f t="shared" si="1"/>
        <v>6413</v>
      </c>
    </row>
    <row r="78" spans="1:4" ht="13.5" customHeight="1" x14ac:dyDescent="0.25">
      <c r="A78" s="58" t="s">
        <v>11</v>
      </c>
      <c r="B78" s="38" t="s">
        <v>246</v>
      </c>
      <c r="C78" s="64">
        <v>5275</v>
      </c>
      <c r="D78" s="64">
        <f t="shared" si="1"/>
        <v>6382.75</v>
      </c>
    </row>
    <row r="79" spans="1:4" ht="13.5" customHeight="1" x14ac:dyDescent="0.25">
      <c r="A79" s="58" t="s">
        <v>73</v>
      </c>
      <c r="B79" s="38" t="s">
        <v>430</v>
      </c>
      <c r="C79" s="64">
        <v>5175</v>
      </c>
      <c r="D79" s="64">
        <f t="shared" si="1"/>
        <v>6261.75</v>
      </c>
    </row>
    <row r="80" spans="1:4" ht="13.5" customHeight="1" x14ac:dyDescent="0.25">
      <c r="A80" s="58" t="s">
        <v>291</v>
      </c>
      <c r="B80" s="38" t="s">
        <v>27</v>
      </c>
      <c r="C80" s="64">
        <v>2600</v>
      </c>
      <c r="D80" s="64">
        <f t="shared" si="1"/>
        <v>3146</v>
      </c>
    </row>
    <row r="81" spans="1:4" ht="13.5" customHeight="1" x14ac:dyDescent="0.25">
      <c r="A81" s="58" t="s">
        <v>0</v>
      </c>
      <c r="B81" s="38" t="s">
        <v>431</v>
      </c>
      <c r="C81" s="64">
        <v>6550</v>
      </c>
      <c r="D81" s="64">
        <f t="shared" si="1"/>
        <v>7925.5</v>
      </c>
    </row>
    <row r="82" spans="1:4" ht="13.5" customHeight="1" x14ac:dyDescent="0.25">
      <c r="A82" s="58" t="s">
        <v>269</v>
      </c>
      <c r="B82" s="38" t="s">
        <v>27</v>
      </c>
      <c r="C82" s="64">
        <v>3850</v>
      </c>
      <c r="D82" s="64">
        <f t="shared" si="1"/>
        <v>4658.5</v>
      </c>
    </row>
    <row r="83" spans="1:4" ht="13.5" customHeight="1" x14ac:dyDescent="0.25">
      <c r="A83" s="60" t="s">
        <v>453</v>
      </c>
      <c r="B83" s="37" t="s">
        <v>396</v>
      </c>
      <c r="C83" s="64">
        <v>4750</v>
      </c>
      <c r="D83" s="64">
        <f t="shared" si="1"/>
        <v>5747.5</v>
      </c>
    </row>
    <row r="84" spans="1:4" ht="13.5" customHeight="1" x14ac:dyDescent="0.25">
      <c r="A84" s="58" t="s">
        <v>32</v>
      </c>
      <c r="B84" s="38" t="s">
        <v>432</v>
      </c>
      <c r="C84" s="64">
        <v>2950</v>
      </c>
      <c r="D84" s="64">
        <f t="shared" si="1"/>
        <v>3569.5</v>
      </c>
    </row>
    <row r="85" spans="1:4" ht="13.5" customHeight="1" x14ac:dyDescent="0.25">
      <c r="A85" s="58" t="s">
        <v>18</v>
      </c>
      <c r="B85" s="38" t="s">
        <v>425</v>
      </c>
      <c r="C85" s="64">
        <v>2250</v>
      </c>
      <c r="D85" s="64">
        <f t="shared" si="1"/>
        <v>2722.5</v>
      </c>
    </row>
    <row r="86" spans="1:4" ht="13.5" customHeight="1" x14ac:dyDescent="0.25">
      <c r="A86" s="58" t="s">
        <v>292</v>
      </c>
      <c r="B86" s="38" t="s">
        <v>206</v>
      </c>
      <c r="C86" s="64">
        <v>5300</v>
      </c>
      <c r="D86" s="64">
        <f t="shared" si="1"/>
        <v>6413</v>
      </c>
    </row>
    <row r="87" spans="1:4" ht="13.5" customHeight="1" x14ac:dyDescent="0.25">
      <c r="A87" s="58" t="s">
        <v>125</v>
      </c>
      <c r="B87" s="38" t="s">
        <v>213</v>
      </c>
      <c r="C87" s="64">
        <v>5000</v>
      </c>
      <c r="D87" s="64">
        <f t="shared" si="1"/>
        <v>6050</v>
      </c>
    </row>
    <row r="88" spans="1:4" ht="13.5" customHeight="1" x14ac:dyDescent="0.25">
      <c r="A88" s="58" t="s">
        <v>58</v>
      </c>
      <c r="B88" s="38" t="s">
        <v>214</v>
      </c>
      <c r="C88" s="64">
        <v>5550</v>
      </c>
      <c r="D88" s="64">
        <f t="shared" si="1"/>
        <v>6715.5</v>
      </c>
    </row>
    <row r="89" spans="1:4" ht="13.5" customHeight="1" x14ac:dyDescent="0.25">
      <c r="A89" s="58" t="s">
        <v>408</v>
      </c>
      <c r="B89" s="38" t="s">
        <v>409</v>
      </c>
      <c r="C89" s="64">
        <v>5850</v>
      </c>
      <c r="D89" s="64">
        <f t="shared" si="1"/>
        <v>7078.5</v>
      </c>
    </row>
    <row r="90" spans="1:4" ht="13.5" customHeight="1" x14ac:dyDescent="0.25">
      <c r="A90" s="58" t="s">
        <v>103</v>
      </c>
      <c r="B90" s="38" t="s">
        <v>433</v>
      </c>
      <c r="C90" s="64">
        <v>4575</v>
      </c>
      <c r="D90" s="64">
        <f t="shared" si="1"/>
        <v>5535.75</v>
      </c>
    </row>
    <row r="91" spans="1:4" ht="13.5" customHeight="1" x14ac:dyDescent="0.25">
      <c r="A91" s="58" t="s">
        <v>294</v>
      </c>
      <c r="B91" s="38" t="s">
        <v>207</v>
      </c>
      <c r="C91" s="64">
        <v>4775</v>
      </c>
      <c r="D91" s="64">
        <f t="shared" si="1"/>
        <v>5777.75</v>
      </c>
    </row>
    <row r="92" spans="1:4" ht="13.5" customHeight="1" x14ac:dyDescent="0.25">
      <c r="A92" s="58" t="s">
        <v>59</v>
      </c>
      <c r="B92" s="38" t="s">
        <v>434</v>
      </c>
      <c r="C92" s="64">
        <v>5975</v>
      </c>
      <c r="D92" s="64">
        <f t="shared" si="1"/>
        <v>7229.75</v>
      </c>
    </row>
    <row r="93" spans="1:4" ht="13.5" customHeight="1" x14ac:dyDescent="0.25">
      <c r="A93" s="58" t="s">
        <v>69</v>
      </c>
      <c r="B93" s="38" t="s">
        <v>209</v>
      </c>
      <c r="C93" s="64">
        <v>6800</v>
      </c>
      <c r="D93" s="64">
        <f t="shared" si="1"/>
        <v>8228</v>
      </c>
    </row>
    <row r="94" spans="1:4" ht="13.5" customHeight="1" x14ac:dyDescent="0.25">
      <c r="A94" s="58" t="s">
        <v>85</v>
      </c>
      <c r="B94" s="38" t="s">
        <v>27</v>
      </c>
      <c r="C94" s="64">
        <v>2600</v>
      </c>
      <c r="D94" s="64">
        <f t="shared" si="1"/>
        <v>3146</v>
      </c>
    </row>
    <row r="95" spans="1:4" ht="13.5" customHeight="1" x14ac:dyDescent="0.25">
      <c r="A95" s="60" t="s">
        <v>452</v>
      </c>
      <c r="B95" s="39" t="s">
        <v>397</v>
      </c>
      <c r="C95" s="64">
        <v>7125</v>
      </c>
      <c r="D95" s="64">
        <f t="shared" si="1"/>
        <v>8621.25</v>
      </c>
    </row>
    <row r="96" spans="1:4" ht="13.5" customHeight="1" x14ac:dyDescent="0.25">
      <c r="A96" s="58" t="s">
        <v>60</v>
      </c>
      <c r="B96" s="38" t="s">
        <v>27</v>
      </c>
      <c r="C96" s="64">
        <v>2850</v>
      </c>
      <c r="D96" s="64">
        <f t="shared" si="1"/>
        <v>3448.5</v>
      </c>
    </row>
    <row r="97" spans="1:4" ht="13.5" customHeight="1" x14ac:dyDescent="0.25">
      <c r="A97" s="58" t="s">
        <v>293</v>
      </c>
      <c r="B97" s="38" t="s">
        <v>208</v>
      </c>
      <c r="C97" s="64">
        <v>4600</v>
      </c>
      <c r="D97" s="64">
        <f t="shared" si="1"/>
        <v>5566</v>
      </c>
    </row>
    <row r="98" spans="1:4" ht="13.5" customHeight="1" x14ac:dyDescent="0.25">
      <c r="A98" s="58" t="s">
        <v>61</v>
      </c>
      <c r="B98" s="38" t="s">
        <v>210</v>
      </c>
      <c r="C98" s="64">
        <v>7575</v>
      </c>
      <c r="D98" s="64">
        <f t="shared" si="1"/>
        <v>9165.75</v>
      </c>
    </row>
    <row r="99" spans="1:4" ht="13.5" customHeight="1" x14ac:dyDescent="0.25">
      <c r="A99" s="60" t="s">
        <v>451</v>
      </c>
      <c r="B99" s="37" t="s">
        <v>398</v>
      </c>
      <c r="C99" s="64">
        <v>6500</v>
      </c>
      <c r="D99" s="64">
        <f t="shared" si="1"/>
        <v>7865</v>
      </c>
    </row>
    <row r="100" spans="1:4" ht="13.5" customHeight="1" x14ac:dyDescent="0.25">
      <c r="A100" s="58" t="s">
        <v>62</v>
      </c>
      <c r="B100" s="38" t="s">
        <v>211</v>
      </c>
      <c r="C100" s="64">
        <v>6225</v>
      </c>
      <c r="D100" s="64">
        <f t="shared" si="1"/>
        <v>7532.25</v>
      </c>
    </row>
    <row r="101" spans="1:4" ht="13.5" customHeight="1" x14ac:dyDescent="0.25">
      <c r="A101" s="58" t="s">
        <v>6</v>
      </c>
      <c r="B101" s="38" t="s">
        <v>435</v>
      </c>
      <c r="C101" s="64">
        <v>9000</v>
      </c>
      <c r="D101" s="64">
        <f t="shared" si="1"/>
        <v>10890</v>
      </c>
    </row>
    <row r="102" spans="1:4" ht="13.5" customHeight="1" x14ac:dyDescent="0.25">
      <c r="A102" s="58" t="s">
        <v>67</v>
      </c>
      <c r="B102" s="38" t="s">
        <v>212</v>
      </c>
      <c r="C102" s="64">
        <v>6100</v>
      </c>
      <c r="D102" s="64">
        <f t="shared" si="1"/>
        <v>7381</v>
      </c>
    </row>
    <row r="103" spans="1:4" ht="13.5" customHeight="1" x14ac:dyDescent="0.25">
      <c r="A103" s="59" t="s">
        <v>417</v>
      </c>
      <c r="B103" s="38" t="s">
        <v>418</v>
      </c>
      <c r="C103" s="64">
        <v>4650</v>
      </c>
      <c r="D103" s="64">
        <f t="shared" si="1"/>
        <v>5626.5</v>
      </c>
    </row>
    <row r="104" spans="1:4" ht="13.5" customHeight="1" x14ac:dyDescent="0.25">
      <c r="A104" s="59" t="s">
        <v>450</v>
      </c>
      <c r="B104" s="38" t="s">
        <v>27</v>
      </c>
      <c r="C104" s="64">
        <v>4225</v>
      </c>
      <c r="D104" s="64">
        <f t="shared" si="1"/>
        <v>5112.25</v>
      </c>
    </row>
    <row r="105" spans="1:4" ht="13.5" customHeight="1" x14ac:dyDescent="0.25">
      <c r="A105" s="59" t="s">
        <v>411</v>
      </c>
      <c r="B105" s="38" t="s">
        <v>220</v>
      </c>
      <c r="C105" s="64">
        <v>5400</v>
      </c>
      <c r="D105" s="64">
        <f t="shared" si="1"/>
        <v>6534</v>
      </c>
    </row>
    <row r="106" spans="1:4" ht="13.5" customHeight="1" x14ac:dyDescent="0.25">
      <c r="A106" s="59" t="s">
        <v>410</v>
      </c>
      <c r="B106" s="38" t="s">
        <v>27</v>
      </c>
      <c r="C106" s="64">
        <v>4225</v>
      </c>
      <c r="D106" s="64">
        <f t="shared" si="1"/>
        <v>5112.25</v>
      </c>
    </row>
    <row r="107" spans="1:4" ht="13.5" customHeight="1" x14ac:dyDescent="0.25">
      <c r="A107" s="59" t="s">
        <v>289</v>
      </c>
      <c r="B107" s="40" t="s">
        <v>225</v>
      </c>
      <c r="C107" s="64">
        <v>5150</v>
      </c>
      <c r="D107" s="64">
        <f t="shared" si="1"/>
        <v>6231.5</v>
      </c>
    </row>
    <row r="108" spans="1:4" ht="13.5" customHeight="1" x14ac:dyDescent="0.25">
      <c r="A108" s="59" t="s">
        <v>412</v>
      </c>
      <c r="B108" s="38" t="s">
        <v>413</v>
      </c>
      <c r="C108" s="64">
        <v>4125</v>
      </c>
      <c r="D108" s="64">
        <f t="shared" si="1"/>
        <v>4991.25</v>
      </c>
    </row>
    <row r="109" spans="1:4" ht="13.5" customHeight="1" x14ac:dyDescent="0.25">
      <c r="A109" s="58" t="s">
        <v>281</v>
      </c>
      <c r="B109" s="38" t="s">
        <v>234</v>
      </c>
      <c r="C109" s="64">
        <v>5425</v>
      </c>
      <c r="D109" s="64">
        <f t="shared" si="1"/>
        <v>6564.25</v>
      </c>
    </row>
    <row r="110" spans="1:4" ht="13.5" customHeight="1" x14ac:dyDescent="0.25">
      <c r="A110" s="59" t="s">
        <v>498</v>
      </c>
      <c r="B110" s="57" t="s">
        <v>499</v>
      </c>
      <c r="C110" s="64">
        <v>7300</v>
      </c>
      <c r="D110" s="64">
        <f t="shared" si="1"/>
        <v>8833</v>
      </c>
    </row>
    <row r="111" spans="1:4" ht="13.5" customHeight="1" x14ac:dyDescent="0.25">
      <c r="A111" s="60" t="s">
        <v>449</v>
      </c>
      <c r="B111" s="37" t="s">
        <v>398</v>
      </c>
      <c r="C111" s="64">
        <v>5850</v>
      </c>
      <c r="D111" s="64">
        <f t="shared" si="1"/>
        <v>7078.5</v>
      </c>
    </row>
    <row r="112" spans="1:4" ht="13.5" customHeight="1" x14ac:dyDescent="0.25">
      <c r="A112" s="59" t="s">
        <v>500</v>
      </c>
      <c r="B112" s="37" t="s">
        <v>223</v>
      </c>
      <c r="C112" s="64">
        <v>5300</v>
      </c>
      <c r="D112" s="64">
        <f t="shared" si="1"/>
        <v>6413</v>
      </c>
    </row>
    <row r="113" spans="1:4" ht="13.5" customHeight="1" x14ac:dyDescent="0.25">
      <c r="A113" s="58" t="s">
        <v>17</v>
      </c>
      <c r="B113" s="38" t="s">
        <v>436</v>
      </c>
      <c r="C113" s="64">
        <v>4425</v>
      </c>
      <c r="D113" s="64">
        <f t="shared" si="1"/>
        <v>5354.25</v>
      </c>
    </row>
    <row r="114" spans="1:4" ht="13.5" customHeight="1" x14ac:dyDescent="0.25">
      <c r="A114" s="58" t="s">
        <v>280</v>
      </c>
      <c r="B114" s="38" t="s">
        <v>215</v>
      </c>
      <c r="C114" s="64">
        <v>3750</v>
      </c>
      <c r="D114" s="64">
        <f t="shared" si="1"/>
        <v>4537.5</v>
      </c>
    </row>
    <row r="115" spans="1:4" ht="13.5" customHeight="1" x14ac:dyDescent="0.25">
      <c r="A115" s="60" t="s">
        <v>448</v>
      </c>
      <c r="B115" s="38" t="s">
        <v>399</v>
      </c>
      <c r="C115" s="64">
        <v>4950</v>
      </c>
      <c r="D115" s="64">
        <f t="shared" si="1"/>
        <v>5989.5</v>
      </c>
    </row>
    <row r="116" spans="1:4" ht="13.5" customHeight="1" x14ac:dyDescent="0.25">
      <c r="A116" s="58" t="s">
        <v>126</v>
      </c>
      <c r="B116" s="38" t="s">
        <v>217</v>
      </c>
      <c r="C116" s="64">
        <v>4550</v>
      </c>
      <c r="D116" s="64">
        <f t="shared" si="1"/>
        <v>5505.5</v>
      </c>
    </row>
    <row r="117" spans="1:4" ht="13.5" customHeight="1" x14ac:dyDescent="0.25">
      <c r="A117" s="58" t="s">
        <v>81</v>
      </c>
      <c r="B117" s="38" t="s">
        <v>27</v>
      </c>
      <c r="C117" s="64">
        <v>2725</v>
      </c>
      <c r="D117" s="64">
        <f t="shared" si="1"/>
        <v>3297.25</v>
      </c>
    </row>
    <row r="118" spans="1:4" ht="13.5" customHeight="1" x14ac:dyDescent="0.25">
      <c r="A118" s="58" t="s">
        <v>270</v>
      </c>
      <c r="B118" s="38" t="s">
        <v>27</v>
      </c>
      <c r="C118" s="64">
        <v>4375</v>
      </c>
      <c r="D118" s="64">
        <f t="shared" si="1"/>
        <v>5293.75</v>
      </c>
    </row>
    <row r="119" spans="1:4" ht="13.5" customHeight="1" x14ac:dyDescent="0.25">
      <c r="A119" s="58" t="s">
        <v>282</v>
      </c>
      <c r="B119" s="38" t="s">
        <v>233</v>
      </c>
      <c r="C119" s="64">
        <v>3350</v>
      </c>
      <c r="D119" s="64">
        <f t="shared" si="1"/>
        <v>4053.5</v>
      </c>
    </row>
    <row r="120" spans="1:4" ht="13.5" customHeight="1" x14ac:dyDescent="0.25">
      <c r="A120" s="58" t="s">
        <v>63</v>
      </c>
      <c r="B120" s="38" t="s">
        <v>216</v>
      </c>
      <c r="C120" s="64">
        <v>6050</v>
      </c>
      <c r="D120" s="64">
        <f t="shared" si="1"/>
        <v>7320.5</v>
      </c>
    </row>
    <row r="121" spans="1:4" ht="13.5" customHeight="1" x14ac:dyDescent="0.25">
      <c r="A121" s="58" t="s">
        <v>283</v>
      </c>
      <c r="B121" s="38" t="s">
        <v>437</v>
      </c>
      <c r="C121" s="64">
        <v>3200</v>
      </c>
      <c r="D121" s="64">
        <f t="shared" si="1"/>
        <v>3872</v>
      </c>
    </row>
    <row r="122" spans="1:4" ht="13.5" customHeight="1" x14ac:dyDescent="0.25">
      <c r="A122" s="60" t="s">
        <v>447</v>
      </c>
      <c r="B122" s="38" t="s">
        <v>400</v>
      </c>
      <c r="C122" s="64">
        <v>5175</v>
      </c>
      <c r="D122" s="64">
        <f t="shared" si="1"/>
        <v>6261.75</v>
      </c>
    </row>
    <row r="123" spans="1:4" ht="13.5" customHeight="1" x14ac:dyDescent="0.25">
      <c r="A123" s="60" t="s">
        <v>406</v>
      </c>
      <c r="B123" s="38" t="s">
        <v>407</v>
      </c>
      <c r="C123" s="64">
        <v>2700</v>
      </c>
      <c r="D123" s="64">
        <f t="shared" si="1"/>
        <v>3267</v>
      </c>
    </row>
    <row r="124" spans="1:4" ht="13.5" customHeight="1" x14ac:dyDescent="0.25">
      <c r="A124" s="58" t="s">
        <v>150</v>
      </c>
      <c r="B124" s="38" t="s">
        <v>27</v>
      </c>
      <c r="C124" s="64">
        <v>3600</v>
      </c>
      <c r="D124" s="64">
        <f t="shared" si="1"/>
        <v>4356</v>
      </c>
    </row>
    <row r="125" spans="1:4" ht="13.5" customHeight="1" x14ac:dyDescent="0.25">
      <c r="A125" s="58" t="s">
        <v>286</v>
      </c>
      <c r="B125" s="38" t="s">
        <v>218</v>
      </c>
      <c r="C125" s="64">
        <v>6775</v>
      </c>
      <c r="D125" s="64">
        <f t="shared" si="1"/>
        <v>8197.75</v>
      </c>
    </row>
    <row r="126" spans="1:4" ht="13.5" customHeight="1" x14ac:dyDescent="0.25">
      <c r="A126" s="58" t="s">
        <v>90</v>
      </c>
      <c r="B126" s="38" t="s">
        <v>235</v>
      </c>
      <c r="C126" s="64">
        <v>4700</v>
      </c>
      <c r="D126" s="64">
        <f t="shared" si="1"/>
        <v>5687</v>
      </c>
    </row>
    <row r="127" spans="1:4" ht="13.5" customHeight="1" x14ac:dyDescent="0.25">
      <c r="A127" s="58" t="s">
        <v>64</v>
      </c>
      <c r="B127" s="38" t="s">
        <v>249</v>
      </c>
      <c r="C127" s="64">
        <v>5750</v>
      </c>
      <c r="D127" s="64">
        <f t="shared" si="1"/>
        <v>6957.5</v>
      </c>
    </row>
    <row r="128" spans="1:4" ht="13.5" customHeight="1" x14ac:dyDescent="0.25">
      <c r="A128" s="58" t="s">
        <v>16</v>
      </c>
      <c r="B128" s="38" t="s">
        <v>250</v>
      </c>
      <c r="C128" s="64">
        <v>4175</v>
      </c>
      <c r="D128" s="64">
        <f t="shared" si="1"/>
        <v>5051.75</v>
      </c>
    </row>
    <row r="129" spans="1:4" ht="13.5" customHeight="1" x14ac:dyDescent="0.25">
      <c r="A129" s="58" t="s">
        <v>70</v>
      </c>
      <c r="B129" s="38" t="s">
        <v>23</v>
      </c>
      <c r="C129" s="64">
        <v>4575</v>
      </c>
      <c r="D129" s="64">
        <f t="shared" si="1"/>
        <v>5535.75</v>
      </c>
    </row>
    <row r="130" spans="1:4" ht="13.5" customHeight="1" x14ac:dyDescent="0.25">
      <c r="A130" s="58" t="s">
        <v>12</v>
      </c>
      <c r="B130" s="38" t="s">
        <v>251</v>
      </c>
      <c r="C130" s="64">
        <v>4575</v>
      </c>
      <c r="D130" s="64">
        <f t="shared" si="1"/>
        <v>5535.75</v>
      </c>
    </row>
    <row r="131" spans="1:4" ht="13.5" customHeight="1" x14ac:dyDescent="0.25">
      <c r="A131" s="58" t="s">
        <v>287</v>
      </c>
      <c r="B131" s="38" t="s">
        <v>27</v>
      </c>
      <c r="C131" s="64">
        <v>3175</v>
      </c>
      <c r="D131" s="64">
        <f t="shared" si="1"/>
        <v>3841.75</v>
      </c>
    </row>
    <row r="132" spans="1:4" ht="13.5" customHeight="1" x14ac:dyDescent="0.25">
      <c r="A132" s="58" t="s">
        <v>65</v>
      </c>
      <c r="B132" s="38" t="s">
        <v>252</v>
      </c>
      <c r="C132" s="64">
        <v>5125</v>
      </c>
      <c r="D132" s="64">
        <f t="shared" si="1"/>
        <v>6201.25</v>
      </c>
    </row>
    <row r="133" spans="1:4" ht="13.5" customHeight="1" x14ac:dyDescent="0.25">
      <c r="A133" s="38" t="s">
        <v>97</v>
      </c>
      <c r="B133" s="38" t="s">
        <v>98</v>
      </c>
      <c r="C133" s="64">
        <v>6000</v>
      </c>
      <c r="D133" s="64">
        <f t="shared" si="1"/>
        <v>7260</v>
      </c>
    </row>
    <row r="134" spans="1:4" ht="13.5" customHeight="1" x14ac:dyDescent="0.25">
      <c r="A134" s="38" t="s">
        <v>145</v>
      </c>
      <c r="B134" s="38" t="s">
        <v>146</v>
      </c>
      <c r="C134" s="64">
        <v>4275</v>
      </c>
      <c r="D134" s="64">
        <f t="shared" ref="D134:D151" si="2">C134*1.21</f>
        <v>5172.75</v>
      </c>
    </row>
    <row r="135" spans="1:4" ht="13.5" customHeight="1" x14ac:dyDescent="0.25">
      <c r="A135" s="38" t="s">
        <v>82</v>
      </c>
      <c r="B135" s="38" t="s">
        <v>256</v>
      </c>
      <c r="C135" s="64">
        <v>2725</v>
      </c>
      <c r="D135" s="64">
        <f t="shared" si="2"/>
        <v>3297.25</v>
      </c>
    </row>
    <row r="136" spans="1:4" ht="13.5" customHeight="1" x14ac:dyDescent="0.25">
      <c r="A136" s="38" t="s">
        <v>79</v>
      </c>
      <c r="B136" s="38" t="s">
        <v>438</v>
      </c>
      <c r="C136" s="64">
        <v>5975</v>
      </c>
      <c r="D136" s="64">
        <f t="shared" si="2"/>
        <v>7229.75</v>
      </c>
    </row>
    <row r="137" spans="1:4" ht="13.5" customHeight="1" x14ac:dyDescent="0.25">
      <c r="A137" s="38" t="s">
        <v>147</v>
      </c>
      <c r="B137" s="38" t="s">
        <v>148</v>
      </c>
      <c r="C137" s="64">
        <v>5875</v>
      </c>
      <c r="D137" s="64">
        <f t="shared" si="2"/>
        <v>7108.75</v>
      </c>
    </row>
    <row r="138" spans="1:4" ht="13.5" customHeight="1" x14ac:dyDescent="0.25">
      <c r="A138" s="49" t="s">
        <v>446</v>
      </c>
      <c r="B138" s="40" t="s">
        <v>27</v>
      </c>
      <c r="C138" s="64">
        <v>2375</v>
      </c>
      <c r="D138" s="64">
        <f t="shared" si="2"/>
        <v>2873.75</v>
      </c>
    </row>
    <row r="139" spans="1:4" ht="13.5" customHeight="1" x14ac:dyDescent="0.25">
      <c r="A139" s="49" t="s">
        <v>284</v>
      </c>
      <c r="B139" s="40" t="s">
        <v>268</v>
      </c>
      <c r="C139" s="64">
        <v>3725</v>
      </c>
      <c r="D139" s="64">
        <f t="shared" si="2"/>
        <v>4507.25</v>
      </c>
    </row>
    <row r="140" spans="1:4" ht="13.5" customHeight="1" x14ac:dyDescent="0.25">
      <c r="A140" s="49" t="s">
        <v>285</v>
      </c>
      <c r="B140" s="40" t="s">
        <v>267</v>
      </c>
      <c r="C140" s="64">
        <v>4375</v>
      </c>
      <c r="D140" s="64">
        <f t="shared" si="2"/>
        <v>5293.75</v>
      </c>
    </row>
    <row r="141" spans="1:4" ht="13.5" customHeight="1" x14ac:dyDescent="0.25">
      <c r="A141" s="38" t="s">
        <v>102</v>
      </c>
      <c r="B141" s="38" t="s">
        <v>265</v>
      </c>
      <c r="C141" s="64">
        <v>6700</v>
      </c>
      <c r="D141" s="64">
        <f t="shared" si="2"/>
        <v>8107</v>
      </c>
    </row>
    <row r="142" spans="1:4" ht="13.5" customHeight="1" x14ac:dyDescent="0.25">
      <c r="A142" s="38" t="s">
        <v>22</v>
      </c>
      <c r="B142" s="38" t="s">
        <v>257</v>
      </c>
      <c r="C142" s="64">
        <v>6425</v>
      </c>
      <c r="D142" s="64">
        <f t="shared" si="2"/>
        <v>7774.25</v>
      </c>
    </row>
    <row r="143" spans="1:4" ht="13.5" customHeight="1" x14ac:dyDescent="0.25">
      <c r="A143" s="38" t="s">
        <v>100</v>
      </c>
      <c r="B143" s="38" t="s">
        <v>101</v>
      </c>
      <c r="C143" s="64">
        <v>7600</v>
      </c>
      <c r="D143" s="64">
        <f t="shared" si="2"/>
        <v>9196</v>
      </c>
    </row>
    <row r="144" spans="1:4" ht="13.5" customHeight="1" x14ac:dyDescent="0.25">
      <c r="A144" s="50" t="s">
        <v>151</v>
      </c>
      <c r="B144" s="38" t="s">
        <v>152</v>
      </c>
      <c r="C144" s="64">
        <v>6700</v>
      </c>
      <c r="D144" s="64">
        <f t="shared" si="2"/>
        <v>8107</v>
      </c>
    </row>
    <row r="145" spans="1:4" ht="13.5" customHeight="1" x14ac:dyDescent="0.25">
      <c r="A145" s="38" t="s">
        <v>99</v>
      </c>
      <c r="B145" s="38" t="s">
        <v>258</v>
      </c>
      <c r="C145" s="64">
        <v>4775</v>
      </c>
      <c r="D145" s="64">
        <f t="shared" si="2"/>
        <v>5777.75</v>
      </c>
    </row>
    <row r="146" spans="1:4" ht="13.5" customHeight="1" x14ac:dyDescent="0.25">
      <c r="A146" s="38" t="s">
        <v>66</v>
      </c>
      <c r="B146" s="38" t="s">
        <v>259</v>
      </c>
      <c r="C146" s="64">
        <v>5400</v>
      </c>
      <c r="D146" s="64">
        <f t="shared" si="2"/>
        <v>6534</v>
      </c>
    </row>
    <row r="147" spans="1:4" ht="13.5" customHeight="1" x14ac:dyDescent="0.25">
      <c r="A147" s="59" t="s">
        <v>501</v>
      </c>
      <c r="B147" s="38" t="s">
        <v>502</v>
      </c>
      <c r="C147" s="64">
        <v>7725</v>
      </c>
      <c r="D147" s="64">
        <f t="shared" si="2"/>
        <v>9347.25</v>
      </c>
    </row>
    <row r="148" spans="1:4" ht="13.5" customHeight="1" x14ac:dyDescent="0.25">
      <c r="A148" s="38" t="s">
        <v>33</v>
      </c>
      <c r="B148" s="38" t="s">
        <v>27</v>
      </c>
      <c r="C148" s="64">
        <v>2525</v>
      </c>
      <c r="D148" s="64">
        <f t="shared" si="2"/>
        <v>3055.25</v>
      </c>
    </row>
    <row r="149" spans="1:4" ht="13.5" customHeight="1" x14ac:dyDescent="0.25">
      <c r="A149" s="38" t="s">
        <v>127</v>
      </c>
      <c r="B149" s="38" t="s">
        <v>260</v>
      </c>
      <c r="C149" s="64">
        <v>5000</v>
      </c>
      <c r="D149" s="64">
        <f t="shared" si="2"/>
        <v>6050</v>
      </c>
    </row>
    <row r="150" spans="1:4" ht="13.5" customHeight="1" x14ac:dyDescent="0.25">
      <c r="A150" s="38" t="s">
        <v>15</v>
      </c>
      <c r="B150" s="38" t="s">
        <v>439</v>
      </c>
      <c r="C150" s="64">
        <v>4350</v>
      </c>
      <c r="D150" s="64">
        <f t="shared" si="2"/>
        <v>5263.5</v>
      </c>
    </row>
    <row r="151" spans="1:4" ht="13.5" customHeight="1" x14ac:dyDescent="0.25">
      <c r="A151" s="37" t="s">
        <v>445</v>
      </c>
      <c r="B151" s="38" t="s">
        <v>401</v>
      </c>
      <c r="C151" s="64">
        <v>4975</v>
      </c>
      <c r="D151" s="64">
        <f t="shared" si="2"/>
        <v>6019.75</v>
      </c>
    </row>
    <row r="153" spans="1:4" x14ac:dyDescent="0.25">
      <c r="A153" s="87" t="s">
        <v>509</v>
      </c>
      <c r="B153" s="88"/>
      <c r="C153" s="88"/>
      <c r="D153" s="89"/>
    </row>
    <row r="154" spans="1:4" x14ac:dyDescent="0.25">
      <c r="A154" s="84" t="s">
        <v>510</v>
      </c>
      <c r="B154" s="85"/>
      <c r="C154" s="85"/>
      <c r="D154" s="86"/>
    </row>
    <row r="155" spans="1:4" x14ac:dyDescent="0.25">
      <c r="A155" s="84" t="s">
        <v>511</v>
      </c>
      <c r="B155" s="85"/>
      <c r="C155" s="85"/>
      <c r="D155" s="86"/>
    </row>
    <row r="156" spans="1:4" x14ac:dyDescent="0.25">
      <c r="A156" s="90" t="s">
        <v>512</v>
      </c>
      <c r="B156" s="91"/>
      <c r="C156" s="91"/>
      <c r="D156" s="92"/>
    </row>
  </sheetData>
  <mergeCells count="6">
    <mergeCell ref="C1:D1"/>
    <mergeCell ref="C3:D3"/>
    <mergeCell ref="A154:D154"/>
    <mergeCell ref="A153:D153"/>
    <mergeCell ref="A156:D156"/>
    <mergeCell ref="A155:D155"/>
  </mergeCells>
  <pageMargins left="0.59055118110236227" right="0" top="0.39370078740157483" bottom="0.78740157480314965" header="0.51181102362204722" footer="0"/>
  <pageSetup paperSize="9" scale="59" fitToHeight="0" orientation="portrait" r:id="rId1"/>
  <rowBreaks count="1" manualBreakCount="1">
    <brk id="97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98985-945A-4314-821D-183A377EC6C8}">
  <sheetPr>
    <pageSetUpPr fitToPage="1"/>
  </sheetPr>
  <dimension ref="A1:F91"/>
  <sheetViews>
    <sheetView showGridLines="0" zoomScale="80" zoomScaleNormal="80" workbookViewId="0">
      <selection activeCell="G66" sqref="G66"/>
    </sheetView>
  </sheetViews>
  <sheetFormatPr defaultRowHeight="15" x14ac:dyDescent="0.25"/>
  <cols>
    <col min="1" max="1" width="15.7109375" customWidth="1"/>
    <col min="2" max="2" width="38.7109375" customWidth="1"/>
    <col min="3" max="3" width="32.7109375" style="21" customWidth="1"/>
    <col min="4" max="4" width="16.42578125" style="4" bestFit="1" customWidth="1"/>
    <col min="5" max="6" width="13.28515625" style="61" customWidth="1"/>
  </cols>
  <sheetData>
    <row r="1" spans="1:6" ht="21" customHeight="1" x14ac:dyDescent="0.25">
      <c r="A1" s="2"/>
      <c r="B1" s="2"/>
      <c r="C1" s="19"/>
      <c r="D1" s="2"/>
      <c r="E1" s="131" t="s">
        <v>518</v>
      </c>
      <c r="F1" s="131"/>
    </row>
    <row r="2" spans="1:6" ht="21" customHeight="1" x14ac:dyDescent="0.25">
      <c r="A2" s="3"/>
      <c r="B2" s="3"/>
      <c r="C2" s="20"/>
      <c r="D2" s="1"/>
    </row>
    <row r="3" spans="1:6" ht="21" customHeight="1" x14ac:dyDescent="0.25">
      <c r="D3" s="1"/>
      <c r="E3" s="132" t="s">
        <v>517</v>
      </c>
      <c r="F3" s="133"/>
    </row>
    <row r="4" spans="1:6" ht="20.100000000000001" customHeight="1" thickBot="1" x14ac:dyDescent="0.3">
      <c r="A4" s="8" t="s">
        <v>513</v>
      </c>
      <c r="B4" s="8" t="s">
        <v>507</v>
      </c>
      <c r="C4" s="8" t="s">
        <v>299</v>
      </c>
      <c r="D4" s="8" t="s">
        <v>514</v>
      </c>
      <c r="E4" s="66" t="s">
        <v>39</v>
      </c>
      <c r="F4" s="66" t="s">
        <v>38</v>
      </c>
    </row>
    <row r="5" spans="1:6" ht="13.5" customHeight="1" x14ac:dyDescent="0.25">
      <c r="A5" s="126" t="s">
        <v>108</v>
      </c>
      <c r="B5" s="26" t="s">
        <v>331</v>
      </c>
      <c r="C5" s="31" t="s">
        <v>335</v>
      </c>
      <c r="D5" s="6" t="s">
        <v>110</v>
      </c>
      <c r="E5" s="67">
        <v>4625</v>
      </c>
      <c r="F5" s="68">
        <f>E5*1.21</f>
        <v>5596.25</v>
      </c>
    </row>
    <row r="6" spans="1:6" ht="13.5" customHeight="1" x14ac:dyDescent="0.25">
      <c r="A6" s="127"/>
      <c r="B6" s="27" t="s">
        <v>332</v>
      </c>
      <c r="C6" s="25" t="s">
        <v>336</v>
      </c>
      <c r="D6" s="5" t="s">
        <v>117</v>
      </c>
      <c r="E6" s="69">
        <v>5025</v>
      </c>
      <c r="F6" s="70">
        <f t="shared" ref="F6:F33" si="0">E6*1.21</f>
        <v>6080.25</v>
      </c>
    </row>
    <row r="7" spans="1:6" ht="13.5" customHeight="1" x14ac:dyDescent="0.25">
      <c r="A7" s="127"/>
      <c r="B7" s="27" t="s">
        <v>333</v>
      </c>
      <c r="C7" s="25" t="s">
        <v>337</v>
      </c>
      <c r="D7" s="5" t="s">
        <v>110</v>
      </c>
      <c r="E7" s="69">
        <v>4175</v>
      </c>
      <c r="F7" s="70">
        <f t="shared" si="0"/>
        <v>5051.75</v>
      </c>
    </row>
    <row r="8" spans="1:6" ht="13.5" customHeight="1" x14ac:dyDescent="0.25">
      <c r="A8" s="127"/>
      <c r="B8" s="27" t="s">
        <v>334</v>
      </c>
      <c r="C8" s="25" t="s">
        <v>338</v>
      </c>
      <c r="D8" s="5" t="s">
        <v>110</v>
      </c>
      <c r="E8" s="69">
        <v>5475</v>
      </c>
      <c r="F8" s="70">
        <f t="shared" si="0"/>
        <v>6624.75</v>
      </c>
    </row>
    <row r="9" spans="1:6" ht="13.5" customHeight="1" x14ac:dyDescent="0.25">
      <c r="A9" s="127"/>
      <c r="B9" s="27" t="s">
        <v>339</v>
      </c>
      <c r="C9" s="25" t="s">
        <v>340</v>
      </c>
      <c r="D9" s="5" t="s">
        <v>119</v>
      </c>
      <c r="E9" s="69">
        <v>6250</v>
      </c>
      <c r="F9" s="70">
        <f t="shared" si="0"/>
        <v>7562.5</v>
      </c>
    </row>
    <row r="10" spans="1:6" ht="13.5" customHeight="1" x14ac:dyDescent="0.25">
      <c r="A10" s="127"/>
      <c r="B10" s="27" t="s">
        <v>341</v>
      </c>
      <c r="C10" s="25" t="s">
        <v>342</v>
      </c>
      <c r="D10" s="5" t="s">
        <v>118</v>
      </c>
      <c r="E10" s="69">
        <v>4550</v>
      </c>
      <c r="F10" s="70">
        <f t="shared" si="0"/>
        <v>5505.5</v>
      </c>
    </row>
    <row r="11" spans="1:6" ht="13.5" customHeight="1" x14ac:dyDescent="0.25">
      <c r="A11" s="127"/>
      <c r="B11" s="27" t="s">
        <v>343</v>
      </c>
      <c r="C11" s="25" t="s">
        <v>344</v>
      </c>
      <c r="D11" s="5" t="s">
        <v>109</v>
      </c>
      <c r="E11" s="69">
        <v>5000</v>
      </c>
      <c r="F11" s="70">
        <f t="shared" si="0"/>
        <v>6050</v>
      </c>
    </row>
    <row r="12" spans="1:6" ht="13.5" customHeight="1" thickBot="1" x14ac:dyDescent="0.3">
      <c r="A12" s="128"/>
      <c r="B12" s="29" t="s">
        <v>345</v>
      </c>
      <c r="C12" s="33" t="s">
        <v>346</v>
      </c>
      <c r="D12" s="22" t="s">
        <v>120</v>
      </c>
      <c r="E12" s="71">
        <v>2425</v>
      </c>
      <c r="F12" s="72">
        <f t="shared" si="0"/>
        <v>2934.25</v>
      </c>
    </row>
    <row r="13" spans="1:6" ht="13.5" customHeight="1" x14ac:dyDescent="0.25">
      <c r="A13" s="97" t="s">
        <v>457</v>
      </c>
      <c r="B13" s="26" t="s">
        <v>458</v>
      </c>
      <c r="C13" s="31" t="s">
        <v>467</v>
      </c>
      <c r="D13" s="31" t="s">
        <v>469</v>
      </c>
      <c r="E13" s="67">
        <v>24375</v>
      </c>
      <c r="F13" s="68">
        <f t="shared" si="0"/>
        <v>29493.75</v>
      </c>
    </row>
    <row r="14" spans="1:6" ht="13.5" customHeight="1" x14ac:dyDescent="0.25">
      <c r="A14" s="98"/>
      <c r="B14" s="27" t="s">
        <v>459</v>
      </c>
      <c r="C14" s="25" t="s">
        <v>463</v>
      </c>
      <c r="D14" s="25" t="s">
        <v>111</v>
      </c>
      <c r="E14" s="69">
        <v>4175</v>
      </c>
      <c r="F14" s="70">
        <f t="shared" si="0"/>
        <v>5051.75</v>
      </c>
    </row>
    <row r="15" spans="1:6" ht="13.5" customHeight="1" x14ac:dyDescent="0.25">
      <c r="A15" s="98"/>
      <c r="B15" s="27" t="s">
        <v>460</v>
      </c>
      <c r="C15" s="25" t="s">
        <v>464</v>
      </c>
      <c r="D15" s="25" t="s">
        <v>109</v>
      </c>
      <c r="E15" s="69">
        <v>4975</v>
      </c>
      <c r="F15" s="70">
        <f t="shared" si="0"/>
        <v>6019.75</v>
      </c>
    </row>
    <row r="16" spans="1:6" ht="13.5" customHeight="1" x14ac:dyDescent="0.25">
      <c r="A16" s="98"/>
      <c r="B16" s="27" t="s">
        <v>461</v>
      </c>
      <c r="C16" s="25" t="s">
        <v>465</v>
      </c>
      <c r="D16" s="25" t="s">
        <v>110</v>
      </c>
      <c r="E16" s="69">
        <v>4175</v>
      </c>
      <c r="F16" s="70">
        <f t="shared" si="0"/>
        <v>5051.75</v>
      </c>
    </row>
    <row r="17" spans="1:6" ht="13.5" customHeight="1" thickBot="1" x14ac:dyDescent="0.3">
      <c r="A17" s="99"/>
      <c r="B17" s="28" t="s">
        <v>462</v>
      </c>
      <c r="C17" s="32" t="s">
        <v>466</v>
      </c>
      <c r="D17" s="32" t="s">
        <v>468</v>
      </c>
      <c r="E17" s="73">
        <v>5450</v>
      </c>
      <c r="F17" s="74">
        <f t="shared" si="0"/>
        <v>6594.5</v>
      </c>
    </row>
    <row r="18" spans="1:6" ht="15" customHeight="1" x14ac:dyDescent="0.25">
      <c r="A18" s="97" t="s">
        <v>365</v>
      </c>
      <c r="B18" s="26" t="s">
        <v>7</v>
      </c>
      <c r="C18" s="31" t="s">
        <v>347</v>
      </c>
      <c r="D18" s="100" t="s">
        <v>114</v>
      </c>
      <c r="E18" s="67">
        <v>3950</v>
      </c>
      <c r="F18" s="68">
        <f t="shared" si="0"/>
        <v>4779.5</v>
      </c>
    </row>
    <row r="19" spans="1:6" ht="15" customHeight="1" x14ac:dyDescent="0.25">
      <c r="A19" s="98"/>
      <c r="B19" s="27" t="s">
        <v>8</v>
      </c>
      <c r="C19" s="25" t="s">
        <v>348</v>
      </c>
      <c r="D19" s="101"/>
      <c r="E19" s="69">
        <v>3950</v>
      </c>
      <c r="F19" s="70">
        <f t="shared" si="0"/>
        <v>4779.5</v>
      </c>
    </row>
    <row r="20" spans="1:6" ht="15" customHeight="1" x14ac:dyDescent="0.25">
      <c r="A20" s="98"/>
      <c r="B20" s="27" t="s">
        <v>349</v>
      </c>
      <c r="C20" s="25" t="s">
        <v>350</v>
      </c>
      <c r="D20" s="101"/>
      <c r="E20" s="69">
        <v>4950</v>
      </c>
      <c r="F20" s="70">
        <f t="shared" si="0"/>
        <v>5989.5</v>
      </c>
    </row>
    <row r="21" spans="1:6" ht="15" customHeight="1" x14ac:dyDescent="0.25">
      <c r="A21" s="98"/>
      <c r="B21" s="27" t="s">
        <v>349</v>
      </c>
      <c r="C21" s="25" t="s">
        <v>351</v>
      </c>
      <c r="D21" s="101"/>
      <c r="E21" s="69">
        <v>4525</v>
      </c>
      <c r="F21" s="70">
        <f t="shared" si="0"/>
        <v>5475.25</v>
      </c>
    </row>
    <row r="22" spans="1:6" ht="15" customHeight="1" x14ac:dyDescent="0.25">
      <c r="A22" s="98"/>
      <c r="B22" s="27" t="s">
        <v>9</v>
      </c>
      <c r="C22" s="25" t="s">
        <v>491</v>
      </c>
      <c r="D22" s="101"/>
      <c r="E22" s="69">
        <v>5525</v>
      </c>
      <c r="F22" s="70">
        <f t="shared" si="0"/>
        <v>6685.25</v>
      </c>
    </row>
    <row r="23" spans="1:6" ht="15" customHeight="1" x14ac:dyDescent="0.25">
      <c r="A23" s="98"/>
      <c r="B23" s="27" t="s">
        <v>9</v>
      </c>
      <c r="C23" s="25" t="s">
        <v>490</v>
      </c>
      <c r="D23" s="56" t="s">
        <v>492</v>
      </c>
      <c r="E23" s="71">
        <v>3575</v>
      </c>
      <c r="F23" s="72">
        <f t="shared" si="0"/>
        <v>4325.75</v>
      </c>
    </row>
    <row r="24" spans="1:6" ht="15" customHeight="1" thickBot="1" x14ac:dyDescent="0.3">
      <c r="A24" s="99"/>
      <c r="B24" s="28" t="s">
        <v>352</v>
      </c>
      <c r="C24" s="32" t="s">
        <v>353</v>
      </c>
      <c r="D24" s="55" t="s">
        <v>114</v>
      </c>
      <c r="E24" s="73">
        <v>6075</v>
      </c>
      <c r="F24" s="74">
        <f t="shared" si="0"/>
        <v>7350.75</v>
      </c>
    </row>
    <row r="25" spans="1:6" ht="15" customHeight="1" x14ac:dyDescent="0.25">
      <c r="A25" s="120" t="s">
        <v>96</v>
      </c>
      <c r="B25" s="35" t="s">
        <v>354</v>
      </c>
      <c r="C25" s="34" t="s">
        <v>355</v>
      </c>
      <c r="D25" s="23" t="s">
        <v>116</v>
      </c>
      <c r="E25" s="75">
        <v>15950</v>
      </c>
      <c r="F25" s="76">
        <f t="shared" si="0"/>
        <v>19299.5</v>
      </c>
    </row>
    <row r="26" spans="1:6" ht="15" customHeight="1" x14ac:dyDescent="0.25">
      <c r="A26" s="120"/>
      <c r="B26" s="27" t="s">
        <v>357</v>
      </c>
      <c r="C26" s="25" t="s">
        <v>356</v>
      </c>
      <c r="D26" s="5" t="s">
        <v>128</v>
      </c>
      <c r="E26" s="69">
        <v>13850</v>
      </c>
      <c r="F26" s="70">
        <f t="shared" si="0"/>
        <v>16758.5</v>
      </c>
    </row>
    <row r="27" spans="1:6" ht="15" customHeight="1" x14ac:dyDescent="0.25">
      <c r="A27" s="120"/>
      <c r="B27" s="27" t="s">
        <v>358</v>
      </c>
      <c r="C27" s="25" t="s">
        <v>359</v>
      </c>
      <c r="D27" s="5" t="s">
        <v>128</v>
      </c>
      <c r="E27" s="69">
        <v>13850</v>
      </c>
      <c r="F27" s="70">
        <f t="shared" si="0"/>
        <v>16758.5</v>
      </c>
    </row>
    <row r="28" spans="1:6" ht="15" customHeight="1" x14ac:dyDescent="0.25">
      <c r="A28" s="120"/>
      <c r="B28" s="27" t="s">
        <v>360</v>
      </c>
      <c r="C28" s="25" t="s">
        <v>361</v>
      </c>
      <c r="D28" s="5" t="s">
        <v>116</v>
      </c>
      <c r="E28" s="69">
        <v>17400</v>
      </c>
      <c r="F28" s="70">
        <f t="shared" si="0"/>
        <v>21054</v>
      </c>
    </row>
    <row r="29" spans="1:6" ht="15" customHeight="1" x14ac:dyDescent="0.25">
      <c r="A29" s="120"/>
      <c r="B29" s="27" t="s">
        <v>362</v>
      </c>
      <c r="C29" s="25" t="s">
        <v>363</v>
      </c>
      <c r="D29" s="5" t="s">
        <v>129</v>
      </c>
      <c r="E29" s="69">
        <v>27675</v>
      </c>
      <c r="F29" s="70">
        <f t="shared" si="0"/>
        <v>33486.75</v>
      </c>
    </row>
    <row r="30" spans="1:6" ht="15" customHeight="1" x14ac:dyDescent="0.25">
      <c r="A30" s="120"/>
      <c r="B30" s="27" t="s">
        <v>440</v>
      </c>
      <c r="C30" s="25" t="s">
        <v>364</v>
      </c>
      <c r="D30" s="5" t="s">
        <v>116</v>
      </c>
      <c r="E30" s="69">
        <v>18575</v>
      </c>
      <c r="F30" s="70">
        <f t="shared" si="0"/>
        <v>22475.75</v>
      </c>
    </row>
    <row r="31" spans="1:6" ht="15" customHeight="1" x14ac:dyDescent="0.25">
      <c r="A31" s="120"/>
      <c r="B31" s="27" t="s">
        <v>367</v>
      </c>
      <c r="C31" s="25" t="s">
        <v>368</v>
      </c>
      <c r="D31" s="5" t="s">
        <v>116</v>
      </c>
      <c r="E31" s="69">
        <v>17400</v>
      </c>
      <c r="F31" s="70">
        <f t="shared" si="0"/>
        <v>21054</v>
      </c>
    </row>
    <row r="32" spans="1:6" ht="15" customHeight="1" x14ac:dyDescent="0.25">
      <c r="A32" s="120"/>
      <c r="B32" s="27" t="s">
        <v>369</v>
      </c>
      <c r="C32" s="25" t="s">
        <v>370</v>
      </c>
      <c r="D32" s="5" t="s">
        <v>116</v>
      </c>
      <c r="E32" s="69">
        <v>18775</v>
      </c>
      <c r="F32" s="70">
        <f t="shared" si="0"/>
        <v>22717.75</v>
      </c>
    </row>
    <row r="33" spans="1:6" ht="15" customHeight="1" thickBot="1" x14ac:dyDescent="0.3">
      <c r="A33" s="120"/>
      <c r="B33" s="29" t="s">
        <v>371</v>
      </c>
      <c r="C33" s="33" t="s">
        <v>372</v>
      </c>
      <c r="D33" s="22" t="s">
        <v>116</v>
      </c>
      <c r="E33" s="73">
        <v>17400</v>
      </c>
      <c r="F33" s="74">
        <f t="shared" si="0"/>
        <v>21054</v>
      </c>
    </row>
    <row r="34" spans="1:6" ht="15" customHeight="1" x14ac:dyDescent="0.25">
      <c r="A34" s="119" t="s">
        <v>130</v>
      </c>
      <c r="B34" s="24" t="s">
        <v>314</v>
      </c>
      <c r="C34" s="31" t="s">
        <v>315</v>
      </c>
      <c r="D34" s="129" t="s">
        <v>107</v>
      </c>
      <c r="E34" s="93">
        <v>5850</v>
      </c>
      <c r="F34" s="125">
        <f>E34*1.21</f>
        <v>7078.5</v>
      </c>
    </row>
    <row r="35" spans="1:6" ht="15" customHeight="1" x14ac:dyDescent="0.25">
      <c r="A35" s="120"/>
      <c r="B35" s="30" t="s">
        <v>316</v>
      </c>
      <c r="C35" s="25" t="s">
        <v>317</v>
      </c>
      <c r="D35" s="130"/>
      <c r="E35" s="94"/>
      <c r="F35" s="123"/>
    </row>
    <row r="36" spans="1:6" ht="15" customHeight="1" x14ac:dyDescent="0.25">
      <c r="A36" s="120"/>
      <c r="B36" s="30" t="s">
        <v>318</v>
      </c>
      <c r="C36" s="25" t="s">
        <v>319</v>
      </c>
      <c r="D36" s="130"/>
      <c r="E36" s="94"/>
      <c r="F36" s="123"/>
    </row>
    <row r="37" spans="1:6" ht="15" customHeight="1" x14ac:dyDescent="0.25">
      <c r="A37" s="120"/>
      <c r="B37" s="30" t="s">
        <v>320</v>
      </c>
      <c r="C37" s="25" t="s">
        <v>321</v>
      </c>
      <c r="D37" s="130"/>
      <c r="E37" s="94"/>
      <c r="F37" s="123"/>
    </row>
    <row r="38" spans="1:6" ht="15" customHeight="1" thickBot="1" x14ac:dyDescent="0.3">
      <c r="A38" s="120"/>
      <c r="B38" s="51" t="s">
        <v>322</v>
      </c>
      <c r="C38" s="33" t="s">
        <v>323</v>
      </c>
      <c r="D38" s="130"/>
      <c r="E38" s="95"/>
      <c r="F38" s="123"/>
    </row>
    <row r="39" spans="1:6" ht="15" customHeight="1" x14ac:dyDescent="0.25">
      <c r="A39" s="97" t="s">
        <v>470</v>
      </c>
      <c r="B39" s="26" t="s">
        <v>471</v>
      </c>
      <c r="C39" s="31" t="s">
        <v>480</v>
      </c>
      <c r="D39" s="100" t="s">
        <v>489</v>
      </c>
      <c r="E39" s="93">
        <v>17600</v>
      </c>
      <c r="F39" s="125">
        <f>E39*1.21</f>
        <v>21296</v>
      </c>
    </row>
    <row r="40" spans="1:6" ht="15" customHeight="1" x14ac:dyDescent="0.25">
      <c r="A40" s="98"/>
      <c r="B40" s="27" t="s">
        <v>472</v>
      </c>
      <c r="C40" s="25" t="s">
        <v>481</v>
      </c>
      <c r="D40" s="101"/>
      <c r="E40" s="94"/>
      <c r="F40" s="123"/>
    </row>
    <row r="41" spans="1:6" ht="15" customHeight="1" x14ac:dyDescent="0.25">
      <c r="A41" s="98"/>
      <c r="B41" s="27" t="s">
        <v>473</v>
      </c>
      <c r="C41" s="25" t="s">
        <v>482</v>
      </c>
      <c r="D41" s="101"/>
      <c r="E41" s="94"/>
      <c r="F41" s="123"/>
    </row>
    <row r="42" spans="1:6" ht="15" customHeight="1" x14ac:dyDescent="0.25">
      <c r="A42" s="98"/>
      <c r="B42" s="27" t="s">
        <v>474</v>
      </c>
      <c r="C42" s="25" t="s">
        <v>483</v>
      </c>
      <c r="D42" s="101"/>
      <c r="E42" s="94"/>
      <c r="F42" s="123"/>
    </row>
    <row r="43" spans="1:6" ht="15" customHeight="1" x14ac:dyDescent="0.25">
      <c r="A43" s="98"/>
      <c r="B43" s="27" t="s">
        <v>475</v>
      </c>
      <c r="C43" s="25" t="s">
        <v>484</v>
      </c>
      <c r="D43" s="101"/>
      <c r="E43" s="94"/>
      <c r="F43" s="123"/>
    </row>
    <row r="44" spans="1:6" ht="15" customHeight="1" x14ac:dyDescent="0.25">
      <c r="A44" s="98"/>
      <c r="B44" s="27" t="s">
        <v>476</v>
      </c>
      <c r="C44" s="25" t="s">
        <v>485</v>
      </c>
      <c r="D44" s="101"/>
      <c r="E44" s="94"/>
      <c r="F44" s="123"/>
    </row>
    <row r="45" spans="1:6" ht="15" customHeight="1" x14ac:dyDescent="0.25">
      <c r="A45" s="98"/>
      <c r="B45" s="27" t="s">
        <v>477</v>
      </c>
      <c r="C45" s="25" t="s">
        <v>486</v>
      </c>
      <c r="D45" s="101"/>
      <c r="E45" s="94"/>
      <c r="F45" s="123"/>
    </row>
    <row r="46" spans="1:6" ht="15" customHeight="1" x14ac:dyDescent="0.25">
      <c r="A46" s="98"/>
      <c r="B46" s="27" t="s">
        <v>478</v>
      </c>
      <c r="C46" s="25" t="s">
        <v>487</v>
      </c>
      <c r="D46" s="101"/>
      <c r="E46" s="94"/>
      <c r="F46" s="123"/>
    </row>
    <row r="47" spans="1:6" ht="15" customHeight="1" thickBot="1" x14ac:dyDescent="0.3">
      <c r="A47" s="99"/>
      <c r="B47" s="28" t="s">
        <v>479</v>
      </c>
      <c r="C47" s="32" t="s">
        <v>488</v>
      </c>
      <c r="D47" s="102"/>
      <c r="E47" s="77">
        <v>13950</v>
      </c>
      <c r="F47" s="78">
        <f>E47*1.21</f>
        <v>16879.5</v>
      </c>
    </row>
    <row r="48" spans="1:6" ht="15" customHeight="1" x14ac:dyDescent="0.25">
      <c r="A48" s="113" t="s">
        <v>298</v>
      </c>
      <c r="B48" s="35" t="s">
        <v>373</v>
      </c>
      <c r="C48" s="34" t="s">
        <v>153</v>
      </c>
      <c r="D48" s="52"/>
      <c r="E48" s="75">
        <v>18825</v>
      </c>
      <c r="F48" s="76">
        <f t="shared" ref="F48:F59" si="1">E48*1.21</f>
        <v>22778.25</v>
      </c>
    </row>
    <row r="49" spans="1:6" ht="15" customHeight="1" x14ac:dyDescent="0.25">
      <c r="A49" s="113"/>
      <c r="B49" s="27" t="s">
        <v>374</v>
      </c>
      <c r="C49" s="25" t="s">
        <v>154</v>
      </c>
      <c r="D49" s="10"/>
      <c r="E49" s="69">
        <v>18825</v>
      </c>
      <c r="F49" s="70">
        <f t="shared" si="1"/>
        <v>22778.25</v>
      </c>
    </row>
    <row r="50" spans="1:6" ht="15" customHeight="1" x14ac:dyDescent="0.25">
      <c r="A50" s="98"/>
      <c r="B50" s="27" t="s">
        <v>375</v>
      </c>
      <c r="C50" s="25" t="s">
        <v>155</v>
      </c>
      <c r="D50" s="10"/>
      <c r="E50" s="69">
        <v>23425</v>
      </c>
      <c r="F50" s="70">
        <f t="shared" si="1"/>
        <v>28344.25</v>
      </c>
    </row>
    <row r="51" spans="1:6" ht="15" customHeight="1" x14ac:dyDescent="0.25">
      <c r="A51" s="98"/>
      <c r="B51" s="27" t="s">
        <v>376</v>
      </c>
      <c r="C51" s="25" t="s">
        <v>156</v>
      </c>
      <c r="D51" s="10" t="s">
        <v>165</v>
      </c>
      <c r="E51" s="69">
        <v>14050</v>
      </c>
      <c r="F51" s="70">
        <f t="shared" si="1"/>
        <v>17000.5</v>
      </c>
    </row>
    <row r="52" spans="1:6" ht="15" customHeight="1" x14ac:dyDescent="0.25">
      <c r="A52" s="98"/>
      <c r="B52" s="27" t="s">
        <v>377</v>
      </c>
      <c r="C52" s="25" t="s">
        <v>157</v>
      </c>
      <c r="D52" s="10" t="s">
        <v>164</v>
      </c>
      <c r="E52" s="69">
        <v>17850</v>
      </c>
      <c r="F52" s="70">
        <f t="shared" si="1"/>
        <v>21598.5</v>
      </c>
    </row>
    <row r="53" spans="1:6" ht="15" customHeight="1" x14ac:dyDescent="0.25">
      <c r="A53" s="98"/>
      <c r="B53" s="27" t="s">
        <v>379</v>
      </c>
      <c r="C53" s="25" t="s">
        <v>158</v>
      </c>
      <c r="D53" s="10" t="s">
        <v>164</v>
      </c>
      <c r="E53" s="69">
        <v>15850</v>
      </c>
      <c r="F53" s="70">
        <f t="shared" si="1"/>
        <v>19178.5</v>
      </c>
    </row>
    <row r="54" spans="1:6" ht="15" customHeight="1" x14ac:dyDescent="0.25">
      <c r="A54" s="98"/>
      <c r="B54" s="27" t="s">
        <v>380</v>
      </c>
      <c r="C54" s="25" t="s">
        <v>378</v>
      </c>
      <c r="D54" s="10" t="s">
        <v>166</v>
      </c>
      <c r="E54" s="69">
        <v>28050</v>
      </c>
      <c r="F54" s="70">
        <f t="shared" si="1"/>
        <v>33940.5</v>
      </c>
    </row>
    <row r="55" spans="1:6" ht="15" customHeight="1" x14ac:dyDescent="0.25">
      <c r="A55" s="98"/>
      <c r="B55" s="27" t="s">
        <v>381</v>
      </c>
      <c r="C55" s="25" t="s">
        <v>159</v>
      </c>
      <c r="D55" s="10" t="s">
        <v>164</v>
      </c>
      <c r="E55" s="69">
        <v>18825</v>
      </c>
      <c r="F55" s="70">
        <f t="shared" si="1"/>
        <v>22778.25</v>
      </c>
    </row>
    <row r="56" spans="1:6" ht="15" customHeight="1" x14ac:dyDescent="0.25">
      <c r="A56" s="98"/>
      <c r="B56" s="27" t="s">
        <v>382</v>
      </c>
      <c r="C56" s="25" t="s">
        <v>160</v>
      </c>
      <c r="D56" s="10" t="s">
        <v>164</v>
      </c>
      <c r="E56" s="69">
        <v>18825</v>
      </c>
      <c r="F56" s="70">
        <f t="shared" si="1"/>
        <v>22778.25</v>
      </c>
    </row>
    <row r="57" spans="1:6" ht="15" customHeight="1" x14ac:dyDescent="0.25">
      <c r="A57" s="98"/>
      <c r="B57" s="27" t="s">
        <v>383</v>
      </c>
      <c r="C57" s="25" t="s">
        <v>161</v>
      </c>
      <c r="D57" s="10" t="s">
        <v>164</v>
      </c>
      <c r="E57" s="69">
        <v>17850</v>
      </c>
      <c r="F57" s="70">
        <f t="shared" si="1"/>
        <v>21598.5</v>
      </c>
    </row>
    <row r="58" spans="1:6" ht="15" customHeight="1" x14ac:dyDescent="0.25">
      <c r="A58" s="98"/>
      <c r="B58" s="27" t="s">
        <v>384</v>
      </c>
      <c r="C58" s="25" t="s">
        <v>162</v>
      </c>
      <c r="D58" s="10" t="s">
        <v>164</v>
      </c>
      <c r="E58" s="69">
        <v>18825</v>
      </c>
      <c r="F58" s="70">
        <f t="shared" si="1"/>
        <v>22778.25</v>
      </c>
    </row>
    <row r="59" spans="1:6" ht="15" customHeight="1" x14ac:dyDescent="0.25">
      <c r="A59" s="98"/>
      <c r="B59" s="27" t="s">
        <v>385</v>
      </c>
      <c r="C59" s="25" t="s">
        <v>163</v>
      </c>
      <c r="D59" s="10" t="s">
        <v>164</v>
      </c>
      <c r="E59" s="69">
        <v>18825</v>
      </c>
      <c r="F59" s="70">
        <f t="shared" si="1"/>
        <v>22778.25</v>
      </c>
    </row>
    <row r="60" spans="1:6" ht="15" customHeight="1" x14ac:dyDescent="0.25">
      <c r="A60" s="98"/>
      <c r="B60" s="27"/>
      <c r="C60" s="25"/>
      <c r="D60" s="10"/>
      <c r="E60" s="69"/>
      <c r="F60" s="70"/>
    </row>
    <row r="61" spans="1:6" ht="15" customHeight="1" x14ac:dyDescent="0.25">
      <c r="A61" s="98"/>
      <c r="B61" s="103" t="s">
        <v>167</v>
      </c>
      <c r="C61" s="104"/>
      <c r="D61" s="114" t="s">
        <v>168</v>
      </c>
      <c r="E61" s="79"/>
      <c r="F61" s="80"/>
    </row>
    <row r="62" spans="1:6" ht="15" customHeight="1" x14ac:dyDescent="0.25">
      <c r="A62" s="113"/>
      <c r="B62" s="27" t="s">
        <v>386</v>
      </c>
      <c r="C62" s="25" t="s">
        <v>493</v>
      </c>
      <c r="D62" s="115"/>
      <c r="E62" s="96">
        <v>2400</v>
      </c>
      <c r="F62" s="122">
        <f>E62*1.21</f>
        <v>2904</v>
      </c>
    </row>
    <row r="63" spans="1:6" ht="30" customHeight="1" x14ac:dyDescent="0.25">
      <c r="A63" s="113"/>
      <c r="B63" s="36" t="s">
        <v>387</v>
      </c>
      <c r="C63" s="10" t="s">
        <v>494</v>
      </c>
      <c r="D63" s="115"/>
      <c r="E63" s="94"/>
      <c r="F63" s="123"/>
    </row>
    <row r="64" spans="1:6" ht="15" customHeight="1" x14ac:dyDescent="0.25">
      <c r="A64" s="98"/>
      <c r="B64" s="27" t="s">
        <v>388</v>
      </c>
      <c r="C64" s="25" t="s">
        <v>495</v>
      </c>
      <c r="D64" s="115"/>
      <c r="E64" s="94"/>
      <c r="F64" s="123"/>
    </row>
    <row r="65" spans="1:6" ht="15" customHeight="1" x14ac:dyDescent="0.25">
      <c r="A65" s="98"/>
      <c r="B65" s="27" t="s">
        <v>389</v>
      </c>
      <c r="C65" s="25" t="s">
        <v>496</v>
      </c>
      <c r="D65" s="115"/>
      <c r="E65" s="94"/>
      <c r="F65" s="123"/>
    </row>
    <row r="66" spans="1:6" ht="15" customHeight="1" thickBot="1" x14ac:dyDescent="0.3">
      <c r="A66" s="99"/>
      <c r="B66" s="28" t="s">
        <v>379</v>
      </c>
      <c r="C66" s="32" t="s">
        <v>497</v>
      </c>
      <c r="D66" s="116"/>
      <c r="E66" s="95"/>
      <c r="F66" s="124"/>
    </row>
    <row r="67" spans="1:6" ht="15" customHeight="1" x14ac:dyDescent="0.25">
      <c r="A67" s="117" t="s">
        <v>366</v>
      </c>
      <c r="B67" s="26" t="s">
        <v>40</v>
      </c>
      <c r="C67" s="31" t="s">
        <v>324</v>
      </c>
      <c r="D67" s="6" t="s">
        <v>109</v>
      </c>
      <c r="E67" s="67">
        <v>2975</v>
      </c>
      <c r="F67" s="68">
        <f>E67*1.21</f>
        <v>3599.75</v>
      </c>
    </row>
    <row r="68" spans="1:6" ht="15" customHeight="1" x14ac:dyDescent="0.25">
      <c r="A68" s="113"/>
      <c r="B68" s="27" t="s">
        <v>41</v>
      </c>
      <c r="C68" s="25" t="s">
        <v>325</v>
      </c>
      <c r="D68" s="5" t="s">
        <v>110</v>
      </c>
      <c r="E68" s="69">
        <v>3875</v>
      </c>
      <c r="F68" s="70">
        <f t="shared" ref="F68:F73" si="2">E68*1.21</f>
        <v>4688.75</v>
      </c>
    </row>
    <row r="69" spans="1:6" ht="15" customHeight="1" x14ac:dyDescent="0.25">
      <c r="A69" s="113"/>
      <c r="B69" s="27" t="s">
        <v>42</v>
      </c>
      <c r="C69" s="25" t="s">
        <v>326</v>
      </c>
      <c r="D69" s="5" t="s">
        <v>109</v>
      </c>
      <c r="E69" s="69">
        <v>3875</v>
      </c>
      <c r="F69" s="70">
        <f t="shared" si="2"/>
        <v>4688.75</v>
      </c>
    </row>
    <row r="70" spans="1:6" ht="15" customHeight="1" x14ac:dyDescent="0.25">
      <c r="A70" s="113"/>
      <c r="B70" s="27" t="s">
        <v>43</v>
      </c>
      <c r="C70" s="25" t="s">
        <v>327</v>
      </c>
      <c r="D70" s="5" t="s">
        <v>111</v>
      </c>
      <c r="E70" s="69">
        <v>4900</v>
      </c>
      <c r="F70" s="70">
        <f t="shared" si="2"/>
        <v>5929</v>
      </c>
    </row>
    <row r="71" spans="1:6" ht="15" customHeight="1" x14ac:dyDescent="0.25">
      <c r="A71" s="113"/>
      <c r="B71" s="27" t="s">
        <v>44</v>
      </c>
      <c r="C71" s="25" t="s">
        <v>328</v>
      </c>
      <c r="D71" s="5" t="s">
        <v>111</v>
      </c>
      <c r="E71" s="69">
        <v>4775</v>
      </c>
      <c r="F71" s="70">
        <f t="shared" si="2"/>
        <v>5777.75</v>
      </c>
    </row>
    <row r="72" spans="1:6" ht="15" customHeight="1" x14ac:dyDescent="0.25">
      <c r="A72" s="113"/>
      <c r="B72" s="27" t="s">
        <v>45</v>
      </c>
      <c r="C72" s="25" t="s">
        <v>329</v>
      </c>
      <c r="D72" s="5" t="s">
        <v>112</v>
      </c>
      <c r="E72" s="69">
        <v>4775</v>
      </c>
      <c r="F72" s="70">
        <f t="shared" si="2"/>
        <v>5777.75</v>
      </c>
    </row>
    <row r="73" spans="1:6" ht="15" customHeight="1" thickBot="1" x14ac:dyDescent="0.3">
      <c r="A73" s="118"/>
      <c r="B73" s="28" t="s">
        <v>46</v>
      </c>
      <c r="C73" s="32" t="s">
        <v>330</v>
      </c>
      <c r="D73" s="7" t="s">
        <v>113</v>
      </c>
      <c r="E73" s="73">
        <v>4900</v>
      </c>
      <c r="F73" s="74">
        <f t="shared" si="2"/>
        <v>5929</v>
      </c>
    </row>
    <row r="74" spans="1:6" ht="15" customHeight="1" x14ac:dyDescent="0.25">
      <c r="A74" s="119" t="s">
        <v>47</v>
      </c>
      <c r="B74" s="26" t="s">
        <v>312</v>
      </c>
      <c r="C74" s="31" t="s">
        <v>139</v>
      </c>
      <c r="D74" s="100" t="s">
        <v>115</v>
      </c>
      <c r="E74" s="93">
        <v>5575</v>
      </c>
      <c r="F74" s="125">
        <f>E74*1.21</f>
        <v>6745.75</v>
      </c>
    </row>
    <row r="75" spans="1:6" ht="15" customHeight="1" x14ac:dyDescent="0.25">
      <c r="A75" s="120"/>
      <c r="B75" s="27" t="s">
        <v>306</v>
      </c>
      <c r="C75" s="25" t="s">
        <v>131</v>
      </c>
      <c r="D75" s="101"/>
      <c r="E75" s="94"/>
      <c r="F75" s="123"/>
    </row>
    <row r="76" spans="1:6" ht="15" customHeight="1" x14ac:dyDescent="0.25">
      <c r="A76" s="120"/>
      <c r="B76" s="27" t="s">
        <v>304</v>
      </c>
      <c r="C76" s="25" t="s">
        <v>134</v>
      </c>
      <c r="D76" s="101"/>
      <c r="E76" s="94"/>
      <c r="F76" s="123"/>
    </row>
    <row r="77" spans="1:6" ht="15" customHeight="1" x14ac:dyDescent="0.25">
      <c r="A77" s="120"/>
      <c r="B77" s="27" t="s">
        <v>305</v>
      </c>
      <c r="C77" s="34" t="s">
        <v>135</v>
      </c>
      <c r="D77" s="101"/>
      <c r="E77" s="94"/>
      <c r="F77" s="123"/>
    </row>
    <row r="78" spans="1:6" ht="15" customHeight="1" x14ac:dyDescent="0.25">
      <c r="A78" s="120"/>
      <c r="B78" s="27" t="s">
        <v>307</v>
      </c>
      <c r="C78" s="34" t="s">
        <v>136</v>
      </c>
      <c r="D78" s="101"/>
      <c r="E78" s="94"/>
      <c r="F78" s="123"/>
    </row>
    <row r="79" spans="1:6" ht="15" customHeight="1" x14ac:dyDescent="0.25">
      <c r="A79" s="120"/>
      <c r="B79" s="27" t="s">
        <v>310</v>
      </c>
      <c r="C79" s="34" t="s">
        <v>137</v>
      </c>
      <c r="D79" s="101"/>
      <c r="E79" s="94"/>
      <c r="F79" s="123"/>
    </row>
    <row r="80" spans="1:6" ht="15" customHeight="1" x14ac:dyDescent="0.25">
      <c r="A80" s="120"/>
      <c r="B80" s="27" t="s">
        <v>311</v>
      </c>
      <c r="C80" s="34" t="s">
        <v>138</v>
      </c>
      <c r="D80" s="101"/>
      <c r="E80" s="94"/>
      <c r="F80" s="123"/>
    </row>
    <row r="81" spans="1:6" ht="15" customHeight="1" x14ac:dyDescent="0.25">
      <c r="A81" s="120"/>
      <c r="B81" s="27" t="s">
        <v>308</v>
      </c>
      <c r="C81" s="34" t="s">
        <v>309</v>
      </c>
      <c r="D81" s="101"/>
      <c r="E81" s="94"/>
      <c r="F81" s="123"/>
    </row>
    <row r="82" spans="1:6" ht="15" customHeight="1" x14ac:dyDescent="0.25">
      <c r="A82" s="120"/>
      <c r="B82" s="27" t="s">
        <v>303</v>
      </c>
      <c r="C82" s="25" t="s">
        <v>133</v>
      </c>
      <c r="D82" s="101"/>
      <c r="E82" s="94"/>
      <c r="F82" s="123"/>
    </row>
    <row r="83" spans="1:6" ht="15" customHeight="1" x14ac:dyDescent="0.25">
      <c r="A83" s="120"/>
      <c r="B83" s="27" t="s">
        <v>302</v>
      </c>
      <c r="C83" s="25" t="s">
        <v>132</v>
      </c>
      <c r="D83" s="101"/>
      <c r="E83" s="94"/>
      <c r="F83" s="123"/>
    </row>
    <row r="84" spans="1:6" ht="15" customHeight="1" x14ac:dyDescent="0.25">
      <c r="A84" s="120"/>
      <c r="B84" s="27" t="s">
        <v>313</v>
      </c>
      <c r="C84" s="25" t="s">
        <v>105</v>
      </c>
      <c r="D84" s="101"/>
      <c r="E84" s="94"/>
      <c r="F84" s="123"/>
    </row>
    <row r="85" spans="1:6" ht="15" customHeight="1" x14ac:dyDescent="0.25">
      <c r="A85" s="120"/>
      <c r="B85" s="27" t="s">
        <v>301</v>
      </c>
      <c r="C85" s="25" t="s">
        <v>48</v>
      </c>
      <c r="D85" s="101"/>
      <c r="E85" s="94"/>
      <c r="F85" s="123"/>
    </row>
    <row r="86" spans="1:6" ht="15" customHeight="1" thickBot="1" x14ac:dyDescent="0.3">
      <c r="A86" s="121"/>
      <c r="B86" s="28" t="s">
        <v>300</v>
      </c>
      <c r="C86" s="32" t="s">
        <v>49</v>
      </c>
      <c r="D86" s="102"/>
      <c r="E86" s="95"/>
      <c r="F86" s="124"/>
    </row>
    <row r="87" spans="1:6" ht="11.25" customHeight="1" thickBot="1" x14ac:dyDescent="0.3"/>
    <row r="88" spans="1:6" x14ac:dyDescent="0.25">
      <c r="A88" s="110" t="s">
        <v>509</v>
      </c>
      <c r="B88" s="111"/>
      <c r="C88" s="111"/>
      <c r="D88" s="111"/>
      <c r="E88" s="111"/>
      <c r="F88" s="112"/>
    </row>
    <row r="89" spans="1:6" x14ac:dyDescent="0.25">
      <c r="A89" s="108" t="s">
        <v>510</v>
      </c>
      <c r="B89" s="85"/>
      <c r="C89" s="85"/>
      <c r="D89" s="85"/>
      <c r="E89" s="85"/>
      <c r="F89" s="109"/>
    </row>
    <row r="90" spans="1:6" x14ac:dyDescent="0.25">
      <c r="A90" s="108" t="s">
        <v>511</v>
      </c>
      <c r="B90" s="85"/>
      <c r="C90" s="85"/>
      <c r="D90" s="85"/>
      <c r="E90" s="85"/>
      <c r="F90" s="109"/>
    </row>
    <row r="91" spans="1:6" ht="15.75" thickBot="1" x14ac:dyDescent="0.3">
      <c r="A91" s="105" t="s">
        <v>512</v>
      </c>
      <c r="B91" s="106"/>
      <c r="C91" s="106"/>
      <c r="D91" s="106"/>
      <c r="E91" s="106"/>
      <c r="F91" s="107"/>
    </row>
  </sheetData>
  <mergeCells count="29">
    <mergeCell ref="E1:F1"/>
    <mergeCell ref="E3:F3"/>
    <mergeCell ref="F34:F38"/>
    <mergeCell ref="F39:F46"/>
    <mergeCell ref="A18:A24"/>
    <mergeCell ref="A5:A12"/>
    <mergeCell ref="A25:A33"/>
    <mergeCell ref="A34:A38"/>
    <mergeCell ref="D34:D38"/>
    <mergeCell ref="A13:A17"/>
    <mergeCell ref="D18:D22"/>
    <mergeCell ref="A91:F91"/>
    <mergeCell ref="A90:F90"/>
    <mergeCell ref="A89:F89"/>
    <mergeCell ref="A88:F88"/>
    <mergeCell ref="A48:A66"/>
    <mergeCell ref="D61:D66"/>
    <mergeCell ref="A67:A73"/>
    <mergeCell ref="A74:A86"/>
    <mergeCell ref="D74:D86"/>
    <mergeCell ref="F62:F66"/>
    <mergeCell ref="F74:F86"/>
    <mergeCell ref="E34:E38"/>
    <mergeCell ref="E39:E46"/>
    <mergeCell ref="E62:E66"/>
    <mergeCell ref="E74:E86"/>
    <mergeCell ref="A39:A47"/>
    <mergeCell ref="D39:D47"/>
    <mergeCell ref="B61:C61"/>
  </mergeCells>
  <pageMargins left="0.19685039370078741" right="0" top="0.39370078740157483" bottom="0.78740157480314965" header="0.51181102362204722" footer="0"/>
  <pageSetup paperSize="9" scale="77" fitToHeight="0" orientation="portrait" r:id="rId1"/>
  <rowBreaks count="1" manualBreakCount="1">
    <brk id="66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06ABE-EF3E-4FFD-9BBF-EEDAC3F6555F}">
  <dimension ref="A1:P44"/>
  <sheetViews>
    <sheetView topLeftCell="A4" zoomScale="80" zoomScaleNormal="80" workbookViewId="0">
      <selection activeCell="R16" sqref="R16"/>
    </sheetView>
  </sheetViews>
  <sheetFormatPr defaultRowHeight="15" x14ac:dyDescent="0.25"/>
  <cols>
    <col min="1" max="1" width="20.140625" customWidth="1"/>
    <col min="2" max="2" width="12.42578125" style="61" customWidth="1"/>
    <col min="3" max="6" width="12.5703125" customWidth="1"/>
    <col min="7" max="8" width="9.140625" customWidth="1"/>
    <col min="9" max="9" width="20.140625" customWidth="1"/>
    <col min="10" max="14" width="12.5703125" customWidth="1"/>
  </cols>
  <sheetData>
    <row r="1" spans="1:16" x14ac:dyDescent="0.25">
      <c r="A1" s="9"/>
      <c r="B1" s="148"/>
      <c r="C1" s="9"/>
      <c r="D1" s="9"/>
      <c r="E1" s="145" t="s">
        <v>516</v>
      </c>
      <c r="F1" s="145"/>
      <c r="I1" s="9"/>
      <c r="J1" s="9"/>
      <c r="K1" s="9"/>
      <c r="L1" s="9"/>
      <c r="M1" s="145" t="s">
        <v>516</v>
      </c>
      <c r="N1" s="145"/>
    </row>
    <row r="2" spans="1:16" x14ac:dyDescent="0.25">
      <c r="A2" s="9"/>
      <c r="B2" s="148"/>
      <c r="C2" s="9"/>
      <c r="D2" s="9"/>
      <c r="E2" s="9"/>
      <c r="F2" s="9"/>
      <c r="I2" s="9"/>
      <c r="J2" s="9"/>
      <c r="K2" s="9"/>
      <c r="L2" s="9"/>
      <c r="M2" s="9"/>
      <c r="N2" s="9"/>
      <c r="P2" s="16"/>
    </row>
    <row r="3" spans="1:16" x14ac:dyDescent="0.25">
      <c r="A3" s="9"/>
      <c r="B3" s="148"/>
      <c r="C3" s="9"/>
      <c r="D3" s="9"/>
      <c r="E3" s="9"/>
      <c r="F3" s="9"/>
      <c r="I3" s="9"/>
      <c r="J3" s="9"/>
      <c r="K3" s="9"/>
      <c r="L3" s="9"/>
      <c r="M3" s="9"/>
      <c r="N3" s="9"/>
    </row>
    <row r="4" spans="1:16" x14ac:dyDescent="0.25">
      <c r="A4" s="9"/>
      <c r="B4" s="148"/>
      <c r="C4" s="9"/>
      <c r="D4" s="9"/>
      <c r="E4" s="9"/>
      <c r="F4" s="9"/>
      <c r="I4" s="9"/>
      <c r="J4" s="9"/>
      <c r="K4" s="9"/>
      <c r="L4" s="9"/>
      <c r="M4" s="9"/>
      <c r="N4" s="9"/>
    </row>
    <row r="5" spans="1:16" x14ac:dyDescent="0.25">
      <c r="A5" s="9"/>
      <c r="B5" s="148"/>
      <c r="C5" s="9"/>
      <c r="D5" s="9"/>
      <c r="E5" s="9"/>
      <c r="F5" s="9"/>
      <c r="I5" s="9"/>
      <c r="J5" s="9"/>
      <c r="K5" s="9"/>
      <c r="L5" s="9"/>
      <c r="M5" s="9"/>
      <c r="N5" s="9"/>
    </row>
    <row r="6" spans="1:16" x14ac:dyDescent="0.25">
      <c r="E6" s="146" t="s">
        <v>515</v>
      </c>
      <c r="F6" s="147"/>
      <c r="I6" s="9"/>
      <c r="J6" s="9"/>
      <c r="K6" s="9"/>
      <c r="L6" s="9"/>
      <c r="M6" s="146" t="s">
        <v>515</v>
      </c>
      <c r="N6" s="147"/>
    </row>
    <row r="7" spans="1:16" ht="15" customHeight="1" x14ac:dyDescent="0.25">
      <c r="A7" s="134" t="s">
        <v>519</v>
      </c>
      <c r="B7" s="136"/>
      <c r="C7" s="136"/>
      <c r="D7" s="136"/>
      <c r="E7" s="136"/>
      <c r="F7" s="137"/>
      <c r="I7" s="134" t="s">
        <v>519</v>
      </c>
      <c r="J7" s="136" t="s">
        <v>169</v>
      </c>
      <c r="K7" s="136"/>
      <c r="L7" s="136"/>
      <c r="M7" s="136"/>
      <c r="N7" s="137"/>
    </row>
    <row r="8" spans="1:16" ht="15" customHeight="1" x14ac:dyDescent="0.25">
      <c r="A8" s="135"/>
      <c r="B8" s="149" t="s">
        <v>142</v>
      </c>
      <c r="C8" s="14" t="s">
        <v>170</v>
      </c>
      <c r="D8" s="14" t="s">
        <v>140</v>
      </c>
      <c r="E8" s="14" t="s">
        <v>171</v>
      </c>
      <c r="F8" s="15" t="s">
        <v>141</v>
      </c>
      <c r="I8" s="135"/>
      <c r="J8" s="14" t="s">
        <v>142</v>
      </c>
      <c r="K8" s="14" t="s">
        <v>170</v>
      </c>
      <c r="L8" s="14" t="s">
        <v>140</v>
      </c>
      <c r="M8" s="14" t="s">
        <v>171</v>
      </c>
      <c r="N8" s="15" t="s">
        <v>141</v>
      </c>
    </row>
    <row r="9" spans="1:16" x14ac:dyDescent="0.25">
      <c r="A9" s="12" t="s">
        <v>172</v>
      </c>
      <c r="B9" s="150">
        <v>115000</v>
      </c>
      <c r="C9" s="42" t="s">
        <v>173</v>
      </c>
      <c r="D9" s="150">
        <v>169175</v>
      </c>
      <c r="E9" s="41" t="s">
        <v>173</v>
      </c>
      <c r="F9" s="43"/>
      <c r="I9" s="12" t="s">
        <v>172</v>
      </c>
      <c r="J9" s="150">
        <f>B9*1.21</f>
        <v>139150</v>
      </c>
      <c r="K9" s="150" t="s">
        <v>173</v>
      </c>
      <c r="L9" s="150">
        <f>D9*1.21</f>
        <v>204701.75</v>
      </c>
      <c r="M9" s="150" t="s">
        <v>173</v>
      </c>
      <c r="N9" s="154" t="s">
        <v>173</v>
      </c>
    </row>
    <row r="10" spans="1:16" x14ac:dyDescent="0.25">
      <c r="A10" s="12" t="s">
        <v>174</v>
      </c>
      <c r="B10" s="150" t="s">
        <v>173</v>
      </c>
      <c r="C10" s="41" t="s">
        <v>173</v>
      </c>
      <c r="D10" s="150">
        <v>149700</v>
      </c>
      <c r="E10" s="42" t="s">
        <v>173</v>
      </c>
      <c r="F10" s="44" t="s">
        <v>173</v>
      </c>
      <c r="I10" s="12" t="s">
        <v>174</v>
      </c>
      <c r="J10" s="150" t="s">
        <v>173</v>
      </c>
      <c r="K10" s="150" t="s">
        <v>173</v>
      </c>
      <c r="L10" s="150">
        <f t="shared" ref="L10:L38" si="0">D10*1.21</f>
        <v>181137</v>
      </c>
      <c r="M10" s="150" t="s">
        <v>173</v>
      </c>
      <c r="N10" s="154" t="s">
        <v>173</v>
      </c>
    </row>
    <row r="11" spans="1:16" x14ac:dyDescent="0.25">
      <c r="A11" s="12" t="s">
        <v>175</v>
      </c>
      <c r="B11" s="150" t="s">
        <v>173</v>
      </c>
      <c r="C11" s="41" t="s">
        <v>173</v>
      </c>
      <c r="D11" s="150">
        <v>132350</v>
      </c>
      <c r="E11" s="42" t="s">
        <v>173</v>
      </c>
      <c r="F11" s="44" t="s">
        <v>173</v>
      </c>
      <c r="I11" s="12" t="s">
        <v>175</v>
      </c>
      <c r="J11" s="150" t="s">
        <v>173</v>
      </c>
      <c r="K11" s="150" t="s">
        <v>173</v>
      </c>
      <c r="L11" s="150">
        <f t="shared" si="0"/>
        <v>160143.5</v>
      </c>
      <c r="M11" s="150" t="s">
        <v>173</v>
      </c>
      <c r="N11" s="154" t="s">
        <v>173</v>
      </c>
    </row>
    <row r="12" spans="1:16" x14ac:dyDescent="0.25">
      <c r="A12" s="12" t="s">
        <v>176</v>
      </c>
      <c r="B12" s="150" t="s">
        <v>173</v>
      </c>
      <c r="C12" s="41" t="s">
        <v>173</v>
      </c>
      <c r="D12" s="150">
        <v>159775</v>
      </c>
      <c r="E12" s="42" t="s">
        <v>173</v>
      </c>
      <c r="F12" s="44" t="s">
        <v>173</v>
      </c>
      <c r="I12" s="12" t="s">
        <v>176</v>
      </c>
      <c r="J12" s="150" t="s">
        <v>173</v>
      </c>
      <c r="K12" s="150" t="s">
        <v>173</v>
      </c>
      <c r="L12" s="150">
        <f t="shared" si="0"/>
        <v>193327.75</v>
      </c>
      <c r="M12" s="150" t="s">
        <v>173</v>
      </c>
      <c r="N12" s="154" t="s">
        <v>173</v>
      </c>
    </row>
    <row r="13" spans="1:16" x14ac:dyDescent="0.25">
      <c r="A13" s="12" t="s">
        <v>177</v>
      </c>
      <c r="B13" s="150" t="s">
        <v>173</v>
      </c>
      <c r="C13" s="41" t="s">
        <v>173</v>
      </c>
      <c r="D13" s="150">
        <v>179350</v>
      </c>
      <c r="E13" s="42" t="s">
        <v>173</v>
      </c>
      <c r="F13" s="44" t="s">
        <v>173</v>
      </c>
      <c r="I13" s="12" t="s">
        <v>177</v>
      </c>
      <c r="J13" s="150" t="s">
        <v>173</v>
      </c>
      <c r="K13" s="150" t="s">
        <v>173</v>
      </c>
      <c r="L13" s="150">
        <f t="shared" si="0"/>
        <v>217013.5</v>
      </c>
      <c r="M13" s="150" t="s">
        <v>173</v>
      </c>
      <c r="N13" s="154" t="s">
        <v>173</v>
      </c>
    </row>
    <row r="14" spans="1:16" x14ac:dyDescent="0.25">
      <c r="A14" s="12" t="s">
        <v>178</v>
      </c>
      <c r="B14" s="150" t="s">
        <v>173</v>
      </c>
      <c r="C14" s="41" t="s">
        <v>173</v>
      </c>
      <c r="D14" s="150">
        <v>142775</v>
      </c>
      <c r="E14" s="17" t="s">
        <v>173</v>
      </c>
      <c r="F14" s="18" t="s">
        <v>173</v>
      </c>
      <c r="I14" s="12" t="s">
        <v>178</v>
      </c>
      <c r="J14" s="150" t="s">
        <v>173</v>
      </c>
      <c r="K14" s="150" t="s">
        <v>173</v>
      </c>
      <c r="L14" s="150">
        <f t="shared" si="0"/>
        <v>172757.75</v>
      </c>
      <c r="M14" s="150" t="s">
        <v>173</v>
      </c>
      <c r="N14" s="154" t="s">
        <v>173</v>
      </c>
    </row>
    <row r="15" spans="1:16" x14ac:dyDescent="0.25">
      <c r="A15" s="12" t="s">
        <v>179</v>
      </c>
      <c r="B15" s="150" t="s">
        <v>173</v>
      </c>
      <c r="C15" s="150">
        <v>102825</v>
      </c>
      <c r="D15" s="41" t="s">
        <v>173</v>
      </c>
      <c r="E15" s="17" t="s">
        <v>173</v>
      </c>
      <c r="F15" s="18" t="s">
        <v>173</v>
      </c>
      <c r="I15" s="12" t="s">
        <v>179</v>
      </c>
      <c r="J15" s="150" t="s">
        <v>173</v>
      </c>
      <c r="K15" s="150">
        <f>C15*1.21</f>
        <v>124418.25</v>
      </c>
      <c r="L15" s="150" t="s">
        <v>173</v>
      </c>
      <c r="M15" s="150" t="s">
        <v>173</v>
      </c>
      <c r="N15" s="154" t="s">
        <v>173</v>
      </c>
    </row>
    <row r="16" spans="1:16" x14ac:dyDescent="0.25">
      <c r="A16" s="12" t="s">
        <v>180</v>
      </c>
      <c r="B16" s="150">
        <v>47125</v>
      </c>
      <c r="C16" s="150" t="s">
        <v>173</v>
      </c>
      <c r="D16" s="150">
        <v>69250</v>
      </c>
      <c r="E16" s="17" t="s">
        <v>173</v>
      </c>
      <c r="F16" s="18" t="s">
        <v>173</v>
      </c>
      <c r="I16" s="12" t="s">
        <v>180</v>
      </c>
      <c r="J16" s="150">
        <f t="shared" ref="J16:J39" si="1">B16*1.21</f>
        <v>57021.25</v>
      </c>
      <c r="K16" s="150" t="s">
        <v>173</v>
      </c>
      <c r="L16" s="150">
        <f t="shared" si="0"/>
        <v>83792.5</v>
      </c>
      <c r="M16" s="150" t="s">
        <v>173</v>
      </c>
      <c r="N16" s="154" t="s">
        <v>173</v>
      </c>
    </row>
    <row r="17" spans="1:14" x14ac:dyDescent="0.25">
      <c r="A17" s="12" t="s">
        <v>181</v>
      </c>
      <c r="B17" s="150" t="s">
        <v>173</v>
      </c>
      <c r="C17" s="150" t="s">
        <v>173</v>
      </c>
      <c r="D17" s="150">
        <v>270625</v>
      </c>
      <c r="E17" s="17" t="s">
        <v>173</v>
      </c>
      <c r="F17" s="18" t="s">
        <v>173</v>
      </c>
      <c r="I17" s="12" t="s">
        <v>181</v>
      </c>
      <c r="J17" s="150" t="s">
        <v>173</v>
      </c>
      <c r="K17" s="150" t="s">
        <v>173</v>
      </c>
      <c r="L17" s="150">
        <f t="shared" si="0"/>
        <v>327456.25</v>
      </c>
      <c r="M17" s="150" t="s">
        <v>173</v>
      </c>
      <c r="N17" s="154" t="s">
        <v>173</v>
      </c>
    </row>
    <row r="18" spans="1:14" x14ac:dyDescent="0.25">
      <c r="A18" s="12" t="s">
        <v>182</v>
      </c>
      <c r="B18" s="150">
        <v>37950</v>
      </c>
      <c r="C18" s="150" t="s">
        <v>173</v>
      </c>
      <c r="D18" s="150">
        <v>55925</v>
      </c>
      <c r="E18" s="17" t="s">
        <v>173</v>
      </c>
      <c r="F18" s="18" t="s">
        <v>173</v>
      </c>
      <c r="I18" s="12" t="s">
        <v>182</v>
      </c>
      <c r="J18" s="150">
        <f t="shared" si="1"/>
        <v>45919.5</v>
      </c>
      <c r="K18" s="150" t="s">
        <v>173</v>
      </c>
      <c r="L18" s="150">
        <f t="shared" si="0"/>
        <v>67669.25</v>
      </c>
      <c r="M18" s="150" t="s">
        <v>173</v>
      </c>
      <c r="N18" s="154" t="s">
        <v>173</v>
      </c>
    </row>
    <row r="19" spans="1:14" x14ac:dyDescent="0.25">
      <c r="A19" s="12" t="s">
        <v>183</v>
      </c>
      <c r="B19" s="150">
        <v>78050</v>
      </c>
      <c r="C19" s="150" t="s">
        <v>173</v>
      </c>
      <c r="D19" s="150">
        <v>114250</v>
      </c>
      <c r="E19" s="17" t="s">
        <v>173</v>
      </c>
      <c r="F19" s="18" t="s">
        <v>173</v>
      </c>
      <c r="I19" s="12" t="s">
        <v>183</v>
      </c>
      <c r="J19" s="150">
        <f t="shared" si="1"/>
        <v>94440.5</v>
      </c>
      <c r="K19" s="150" t="s">
        <v>173</v>
      </c>
      <c r="L19" s="150">
        <f t="shared" si="0"/>
        <v>138242.5</v>
      </c>
      <c r="M19" s="150" t="s">
        <v>173</v>
      </c>
      <c r="N19" s="154" t="s">
        <v>173</v>
      </c>
    </row>
    <row r="20" spans="1:14" x14ac:dyDescent="0.25">
      <c r="A20" s="12" t="s">
        <v>184</v>
      </c>
      <c r="B20" s="150" t="s">
        <v>173</v>
      </c>
      <c r="C20" s="150" t="s">
        <v>173</v>
      </c>
      <c r="D20" s="150">
        <v>142775</v>
      </c>
      <c r="E20" s="17" t="s">
        <v>173</v>
      </c>
      <c r="F20" s="18" t="s">
        <v>173</v>
      </c>
      <c r="I20" s="12" t="s">
        <v>184</v>
      </c>
      <c r="J20" s="150" t="s">
        <v>173</v>
      </c>
      <c r="K20" s="150" t="s">
        <v>173</v>
      </c>
      <c r="L20" s="150">
        <f t="shared" si="0"/>
        <v>172757.75</v>
      </c>
      <c r="M20" s="150" t="s">
        <v>173</v>
      </c>
      <c r="N20" s="154" t="s">
        <v>173</v>
      </c>
    </row>
    <row r="21" spans="1:14" x14ac:dyDescent="0.25">
      <c r="A21" s="12" t="s">
        <v>185</v>
      </c>
      <c r="B21" s="150">
        <v>54550</v>
      </c>
      <c r="C21" s="150" t="s">
        <v>173</v>
      </c>
      <c r="D21" s="150">
        <v>79450</v>
      </c>
      <c r="E21" s="45" t="s">
        <v>173</v>
      </c>
      <c r="F21" s="153" t="s">
        <v>173</v>
      </c>
      <c r="I21" s="12" t="s">
        <v>185</v>
      </c>
      <c r="J21" s="150">
        <f t="shared" si="1"/>
        <v>66005.5</v>
      </c>
      <c r="K21" s="150" t="s">
        <v>173</v>
      </c>
      <c r="L21" s="150">
        <f t="shared" si="0"/>
        <v>96134.5</v>
      </c>
      <c r="M21" s="150" t="s">
        <v>173</v>
      </c>
      <c r="N21" s="154" t="s">
        <v>173</v>
      </c>
    </row>
    <row r="22" spans="1:14" x14ac:dyDescent="0.25">
      <c r="A22" s="12" t="s">
        <v>186</v>
      </c>
      <c r="B22" s="150">
        <v>112650</v>
      </c>
      <c r="C22" s="150" t="s">
        <v>173</v>
      </c>
      <c r="D22" s="150">
        <v>165650</v>
      </c>
      <c r="E22" s="17" t="s">
        <v>173</v>
      </c>
      <c r="F22" s="154">
        <v>331100</v>
      </c>
      <c r="I22" s="12" t="s">
        <v>186</v>
      </c>
      <c r="J22" s="150">
        <f t="shared" si="1"/>
        <v>136306.5</v>
      </c>
      <c r="K22" s="150" t="s">
        <v>173</v>
      </c>
      <c r="L22" s="150">
        <f t="shared" si="0"/>
        <v>200436.5</v>
      </c>
      <c r="M22" s="150" t="s">
        <v>173</v>
      </c>
      <c r="N22" s="154">
        <f>F22*1.21</f>
        <v>400631</v>
      </c>
    </row>
    <row r="23" spans="1:14" x14ac:dyDescent="0.25">
      <c r="A23" s="12" t="s">
        <v>204</v>
      </c>
      <c r="B23" s="150" t="s">
        <v>173</v>
      </c>
      <c r="C23" s="150" t="s">
        <v>173</v>
      </c>
      <c r="D23" s="150">
        <v>140775</v>
      </c>
      <c r="E23" s="17" t="s">
        <v>173</v>
      </c>
      <c r="F23" s="154">
        <v>281175</v>
      </c>
      <c r="I23" s="12" t="s">
        <v>204</v>
      </c>
      <c r="J23" s="150" t="s">
        <v>173</v>
      </c>
      <c r="K23" s="150" t="s">
        <v>173</v>
      </c>
      <c r="L23" s="150">
        <f t="shared" si="0"/>
        <v>170337.75</v>
      </c>
      <c r="M23" s="150" t="s">
        <v>173</v>
      </c>
      <c r="N23" s="154">
        <f>F23*1.21</f>
        <v>340221.75</v>
      </c>
    </row>
    <row r="24" spans="1:14" x14ac:dyDescent="0.25">
      <c r="A24" s="12" t="s">
        <v>187</v>
      </c>
      <c r="B24" s="150">
        <v>29325</v>
      </c>
      <c r="C24" s="150" t="s">
        <v>173</v>
      </c>
      <c r="D24" s="41" t="s">
        <v>173</v>
      </c>
      <c r="E24" s="17" t="s">
        <v>173</v>
      </c>
      <c r="F24" s="18" t="s">
        <v>173</v>
      </c>
      <c r="I24" s="12" t="s">
        <v>187</v>
      </c>
      <c r="J24" s="150">
        <f t="shared" si="1"/>
        <v>35483.25</v>
      </c>
      <c r="K24" s="150" t="s">
        <v>173</v>
      </c>
      <c r="L24" s="150" t="s">
        <v>173</v>
      </c>
      <c r="M24" s="150" t="s">
        <v>173</v>
      </c>
      <c r="N24" s="154" t="s">
        <v>173</v>
      </c>
    </row>
    <row r="25" spans="1:14" x14ac:dyDescent="0.25">
      <c r="A25" s="12" t="s">
        <v>188</v>
      </c>
      <c r="B25" s="150">
        <v>50400</v>
      </c>
      <c r="C25" s="150" t="s">
        <v>173</v>
      </c>
      <c r="D25" s="150">
        <v>74150</v>
      </c>
      <c r="E25" s="17" t="s">
        <v>173</v>
      </c>
      <c r="F25" s="18" t="s">
        <v>173</v>
      </c>
      <c r="I25" s="12" t="s">
        <v>188</v>
      </c>
      <c r="J25" s="150">
        <f t="shared" si="1"/>
        <v>60984</v>
      </c>
      <c r="K25" s="150" t="s">
        <v>173</v>
      </c>
      <c r="L25" s="150">
        <f t="shared" si="0"/>
        <v>89721.5</v>
      </c>
      <c r="M25" s="150" t="s">
        <v>173</v>
      </c>
      <c r="N25" s="154" t="s">
        <v>173</v>
      </c>
    </row>
    <row r="26" spans="1:14" x14ac:dyDescent="0.25">
      <c r="A26" s="12" t="s">
        <v>189</v>
      </c>
      <c r="B26" s="150">
        <v>23500</v>
      </c>
      <c r="C26" s="150" t="s">
        <v>173</v>
      </c>
      <c r="D26" s="150">
        <v>34050</v>
      </c>
      <c r="E26" s="17" t="s">
        <v>173</v>
      </c>
      <c r="F26" s="18" t="s">
        <v>173</v>
      </c>
      <c r="I26" s="12" t="s">
        <v>189</v>
      </c>
      <c r="J26" s="150">
        <f t="shared" si="1"/>
        <v>28435</v>
      </c>
      <c r="K26" s="150" t="s">
        <v>173</v>
      </c>
      <c r="L26" s="150">
        <f t="shared" si="0"/>
        <v>41200.5</v>
      </c>
      <c r="M26" s="150" t="s">
        <v>173</v>
      </c>
      <c r="N26" s="154" t="s">
        <v>173</v>
      </c>
    </row>
    <row r="27" spans="1:14" x14ac:dyDescent="0.25">
      <c r="A27" s="12" t="s">
        <v>190</v>
      </c>
      <c r="B27" s="150" t="s">
        <v>173</v>
      </c>
      <c r="C27" s="150" t="s">
        <v>173</v>
      </c>
      <c r="D27" s="150">
        <v>34200</v>
      </c>
      <c r="E27" s="150">
        <v>49775</v>
      </c>
      <c r="F27" s="18" t="s">
        <v>173</v>
      </c>
      <c r="I27" s="12" t="s">
        <v>190</v>
      </c>
      <c r="J27" s="150" t="s">
        <v>173</v>
      </c>
      <c r="K27" s="150" t="s">
        <v>173</v>
      </c>
      <c r="L27" s="150">
        <f t="shared" si="0"/>
        <v>41382</v>
      </c>
      <c r="M27" s="150">
        <f>E27*1.21</f>
        <v>60227.75</v>
      </c>
      <c r="N27" s="154" t="s">
        <v>173</v>
      </c>
    </row>
    <row r="28" spans="1:14" x14ac:dyDescent="0.25">
      <c r="A28" s="12" t="s">
        <v>191</v>
      </c>
      <c r="B28" s="150" t="s">
        <v>173</v>
      </c>
      <c r="C28" s="150" t="s">
        <v>173</v>
      </c>
      <c r="D28" s="150">
        <v>141150</v>
      </c>
      <c r="E28" s="150" t="s">
        <v>173</v>
      </c>
      <c r="F28" s="18" t="s">
        <v>173</v>
      </c>
      <c r="I28" s="12" t="s">
        <v>191</v>
      </c>
      <c r="J28" s="150" t="s">
        <v>173</v>
      </c>
      <c r="K28" s="150" t="s">
        <v>173</v>
      </c>
      <c r="L28" s="150">
        <f t="shared" si="0"/>
        <v>170791.5</v>
      </c>
      <c r="M28" s="150" t="s">
        <v>173</v>
      </c>
      <c r="N28" s="154" t="s">
        <v>173</v>
      </c>
    </row>
    <row r="29" spans="1:14" x14ac:dyDescent="0.25">
      <c r="A29" s="12" t="s">
        <v>192</v>
      </c>
      <c r="B29" s="150" t="s">
        <v>173</v>
      </c>
      <c r="C29" s="150" t="s">
        <v>173</v>
      </c>
      <c r="D29" s="150">
        <v>161650</v>
      </c>
      <c r="E29" s="150" t="s">
        <v>173</v>
      </c>
      <c r="F29" s="18" t="s">
        <v>173</v>
      </c>
      <c r="I29" s="12" t="s">
        <v>192</v>
      </c>
      <c r="J29" s="150" t="s">
        <v>173</v>
      </c>
      <c r="K29" s="150" t="s">
        <v>173</v>
      </c>
      <c r="L29" s="150">
        <f t="shared" si="0"/>
        <v>195596.5</v>
      </c>
      <c r="M29" s="150" t="s">
        <v>173</v>
      </c>
      <c r="N29" s="154" t="s">
        <v>173</v>
      </c>
    </row>
    <row r="30" spans="1:14" x14ac:dyDescent="0.25">
      <c r="A30" s="12" t="s">
        <v>193</v>
      </c>
      <c r="B30" s="150" t="s">
        <v>173</v>
      </c>
      <c r="C30" s="150" t="s">
        <v>173</v>
      </c>
      <c r="D30" s="150">
        <v>161650</v>
      </c>
      <c r="E30" s="150" t="s">
        <v>173</v>
      </c>
      <c r="F30" s="18" t="s">
        <v>173</v>
      </c>
      <c r="I30" s="12" t="s">
        <v>193</v>
      </c>
      <c r="J30" s="150" t="s">
        <v>173</v>
      </c>
      <c r="K30" s="150" t="s">
        <v>173</v>
      </c>
      <c r="L30" s="150">
        <f t="shared" si="0"/>
        <v>195596.5</v>
      </c>
      <c r="M30" s="150" t="s">
        <v>173</v>
      </c>
      <c r="N30" s="154" t="s">
        <v>173</v>
      </c>
    </row>
    <row r="31" spans="1:14" x14ac:dyDescent="0.25">
      <c r="A31" s="12" t="s">
        <v>194</v>
      </c>
      <c r="B31" s="150">
        <v>46000</v>
      </c>
      <c r="C31" s="150" t="s">
        <v>173</v>
      </c>
      <c r="D31" s="41" t="s">
        <v>173</v>
      </c>
      <c r="E31" s="150" t="s">
        <v>173</v>
      </c>
      <c r="F31" s="18" t="s">
        <v>173</v>
      </c>
      <c r="I31" s="12" t="s">
        <v>194</v>
      </c>
      <c r="J31" s="150">
        <f t="shared" si="1"/>
        <v>55660</v>
      </c>
      <c r="K31" s="150" t="s">
        <v>173</v>
      </c>
      <c r="L31" s="150" t="s">
        <v>173</v>
      </c>
      <c r="M31" s="150" t="s">
        <v>173</v>
      </c>
      <c r="N31" s="154" t="s">
        <v>173</v>
      </c>
    </row>
    <row r="32" spans="1:14" x14ac:dyDescent="0.25">
      <c r="A32" s="12" t="s">
        <v>195</v>
      </c>
      <c r="B32" s="150" t="s">
        <v>173</v>
      </c>
      <c r="C32" s="150" t="s">
        <v>173</v>
      </c>
      <c r="D32" s="150">
        <v>149700</v>
      </c>
      <c r="E32" s="150" t="s">
        <v>173</v>
      </c>
      <c r="F32" s="154">
        <f>B9*1.21</f>
        <v>139150</v>
      </c>
      <c r="I32" s="12" t="s">
        <v>195</v>
      </c>
      <c r="J32" s="150" t="s">
        <v>173</v>
      </c>
      <c r="K32" s="150" t="s">
        <v>173</v>
      </c>
      <c r="L32" s="150">
        <f t="shared" si="0"/>
        <v>181137</v>
      </c>
      <c r="M32" s="150" t="s">
        <v>173</v>
      </c>
      <c r="N32" s="154" t="s">
        <v>173</v>
      </c>
    </row>
    <row r="33" spans="1:14" x14ac:dyDescent="0.25">
      <c r="A33" s="12" t="s">
        <v>196</v>
      </c>
      <c r="B33" s="150">
        <v>74900</v>
      </c>
      <c r="C33" s="150" t="s">
        <v>173</v>
      </c>
      <c r="D33" s="150">
        <v>110225</v>
      </c>
      <c r="E33" s="150" t="s">
        <v>173</v>
      </c>
      <c r="F33" s="18" t="s">
        <v>173</v>
      </c>
      <c r="I33" s="12" t="s">
        <v>196</v>
      </c>
      <c r="J33" s="150">
        <f t="shared" si="1"/>
        <v>90629</v>
      </c>
      <c r="K33" s="150" t="s">
        <v>173</v>
      </c>
      <c r="L33" s="150">
        <f t="shared" si="0"/>
        <v>133372.25</v>
      </c>
      <c r="M33" s="150" t="s">
        <v>173</v>
      </c>
      <c r="N33" s="154" t="s">
        <v>173</v>
      </c>
    </row>
    <row r="34" spans="1:14" x14ac:dyDescent="0.25">
      <c r="A34" s="12" t="s">
        <v>197</v>
      </c>
      <c r="B34" s="150">
        <v>50950</v>
      </c>
      <c r="C34" s="150" t="s">
        <v>173</v>
      </c>
      <c r="D34" s="150">
        <v>83825</v>
      </c>
      <c r="E34" s="150" t="s">
        <v>173</v>
      </c>
      <c r="F34" s="18" t="s">
        <v>173</v>
      </c>
      <c r="I34" s="12" t="s">
        <v>197</v>
      </c>
      <c r="J34" s="150">
        <f t="shared" si="1"/>
        <v>61649.5</v>
      </c>
      <c r="K34" s="150" t="s">
        <v>173</v>
      </c>
      <c r="L34" s="150">
        <f t="shared" si="0"/>
        <v>101428.25</v>
      </c>
      <c r="M34" s="150" t="s">
        <v>173</v>
      </c>
      <c r="N34" s="154" t="s">
        <v>173</v>
      </c>
    </row>
    <row r="35" spans="1:14" x14ac:dyDescent="0.25">
      <c r="A35" s="12" t="s">
        <v>198</v>
      </c>
      <c r="B35" s="150">
        <v>39850</v>
      </c>
      <c r="C35" s="150" t="s">
        <v>173</v>
      </c>
      <c r="D35" s="150">
        <v>46875</v>
      </c>
      <c r="E35" s="150" t="s">
        <v>173</v>
      </c>
      <c r="F35" s="18" t="s">
        <v>173</v>
      </c>
      <c r="I35" s="12" t="s">
        <v>198</v>
      </c>
      <c r="J35" s="150">
        <f t="shared" si="1"/>
        <v>48218.5</v>
      </c>
      <c r="K35" s="150" t="s">
        <v>173</v>
      </c>
      <c r="L35" s="150">
        <f t="shared" si="0"/>
        <v>56718.75</v>
      </c>
      <c r="M35" s="150" t="s">
        <v>173</v>
      </c>
      <c r="N35" s="154" t="s">
        <v>173</v>
      </c>
    </row>
    <row r="36" spans="1:14" x14ac:dyDescent="0.25">
      <c r="A36" s="12" t="s">
        <v>199</v>
      </c>
      <c r="B36" s="150" t="s">
        <v>173</v>
      </c>
      <c r="C36" s="150">
        <v>45250</v>
      </c>
      <c r="D36" s="41" t="s">
        <v>173</v>
      </c>
      <c r="E36" s="150" t="s">
        <v>173</v>
      </c>
      <c r="F36" s="18" t="s">
        <v>173</v>
      </c>
      <c r="I36" s="12" t="s">
        <v>199</v>
      </c>
      <c r="J36" s="150" t="s">
        <v>173</v>
      </c>
      <c r="K36" s="150">
        <f>C36*1.21</f>
        <v>54752.5</v>
      </c>
      <c r="L36" s="150" t="s">
        <v>173</v>
      </c>
      <c r="M36" s="150" t="s">
        <v>173</v>
      </c>
      <c r="N36" s="154" t="s">
        <v>173</v>
      </c>
    </row>
    <row r="37" spans="1:14" x14ac:dyDescent="0.25">
      <c r="A37" s="12" t="s">
        <v>200</v>
      </c>
      <c r="B37" s="150">
        <v>40225</v>
      </c>
      <c r="C37" s="150" t="s">
        <v>173</v>
      </c>
      <c r="D37" s="41" t="s">
        <v>173</v>
      </c>
      <c r="E37" s="150" t="s">
        <v>173</v>
      </c>
      <c r="F37" s="18" t="s">
        <v>173</v>
      </c>
      <c r="I37" s="12" t="s">
        <v>200</v>
      </c>
      <c r="J37" s="150">
        <f t="shared" si="1"/>
        <v>48672.25</v>
      </c>
      <c r="K37" s="150" t="s">
        <v>173</v>
      </c>
      <c r="L37" s="150" t="s">
        <v>173</v>
      </c>
      <c r="M37" s="150" t="s">
        <v>173</v>
      </c>
      <c r="N37" s="154" t="s">
        <v>173</v>
      </c>
    </row>
    <row r="38" spans="1:14" x14ac:dyDescent="0.25">
      <c r="A38" s="12" t="s">
        <v>201</v>
      </c>
      <c r="B38" s="150" t="s">
        <v>173</v>
      </c>
      <c r="C38" s="150" t="s">
        <v>173</v>
      </c>
      <c r="D38" s="150">
        <v>139650</v>
      </c>
      <c r="E38" s="150" t="s">
        <v>173</v>
      </c>
      <c r="F38" s="18" t="s">
        <v>173</v>
      </c>
      <c r="I38" s="12" t="s">
        <v>201</v>
      </c>
      <c r="J38" s="150" t="s">
        <v>173</v>
      </c>
      <c r="K38" s="150" t="s">
        <v>173</v>
      </c>
      <c r="L38" s="150">
        <f t="shared" si="0"/>
        <v>168976.5</v>
      </c>
      <c r="M38" s="150" t="s">
        <v>173</v>
      </c>
      <c r="N38" s="154" t="s">
        <v>173</v>
      </c>
    </row>
    <row r="39" spans="1:14" x14ac:dyDescent="0.25">
      <c r="A39" s="12" t="s">
        <v>202</v>
      </c>
      <c r="B39" s="150">
        <v>38350</v>
      </c>
      <c r="C39" s="150" t="s">
        <v>173</v>
      </c>
      <c r="D39" s="41" t="s">
        <v>173</v>
      </c>
      <c r="E39" s="150" t="s">
        <v>173</v>
      </c>
      <c r="F39" s="18" t="s">
        <v>173</v>
      </c>
      <c r="I39" s="12" t="s">
        <v>202</v>
      </c>
      <c r="J39" s="150">
        <f t="shared" si="1"/>
        <v>46403.5</v>
      </c>
      <c r="K39" s="150" t="s">
        <v>173</v>
      </c>
      <c r="L39" s="150" t="s">
        <v>173</v>
      </c>
      <c r="M39" s="150" t="s">
        <v>173</v>
      </c>
      <c r="N39" s="154" t="s">
        <v>173</v>
      </c>
    </row>
    <row r="40" spans="1:14" x14ac:dyDescent="0.25">
      <c r="A40" s="13" t="s">
        <v>203</v>
      </c>
      <c r="B40" s="151" t="s">
        <v>173</v>
      </c>
      <c r="C40" s="151">
        <v>72400</v>
      </c>
      <c r="D40" s="46" t="s">
        <v>173</v>
      </c>
      <c r="E40" s="151">
        <v>130100</v>
      </c>
      <c r="F40" s="47" t="s">
        <v>173</v>
      </c>
      <c r="I40" s="13" t="s">
        <v>203</v>
      </c>
      <c r="J40" s="151" t="s">
        <v>173</v>
      </c>
      <c r="K40" s="151">
        <f>C40*1.21</f>
        <v>87604</v>
      </c>
      <c r="L40" s="151" t="s">
        <v>173</v>
      </c>
      <c r="M40" s="151">
        <f>E40*1.21</f>
        <v>157421</v>
      </c>
      <c r="N40" s="155" t="s">
        <v>173</v>
      </c>
    </row>
    <row r="41" spans="1:14" x14ac:dyDescent="0.25">
      <c r="B41" s="152"/>
      <c r="C41" s="48"/>
      <c r="D41" s="48"/>
      <c r="E41" s="48"/>
      <c r="F41" s="48"/>
    </row>
    <row r="42" spans="1:14" x14ac:dyDescent="0.25">
      <c r="A42" s="11" t="s">
        <v>204</v>
      </c>
      <c r="B42" s="141" t="s">
        <v>522</v>
      </c>
      <c r="C42" s="141"/>
      <c r="D42" s="141"/>
      <c r="E42" s="141"/>
      <c r="F42" s="142"/>
      <c r="I42" s="11" t="s">
        <v>204</v>
      </c>
      <c r="J42" s="141" t="s">
        <v>521</v>
      </c>
      <c r="K42" s="141"/>
      <c r="L42" s="141"/>
      <c r="M42" s="141"/>
      <c r="N42" s="142"/>
    </row>
    <row r="43" spans="1:14" x14ac:dyDescent="0.25">
      <c r="A43" s="12" t="s">
        <v>205</v>
      </c>
      <c r="B43" s="143" t="s">
        <v>523</v>
      </c>
      <c r="C43" s="143"/>
      <c r="D43" s="143"/>
      <c r="E43" s="143"/>
      <c r="F43" s="144"/>
      <c r="I43" s="12" t="s">
        <v>205</v>
      </c>
      <c r="J43" s="143" t="s">
        <v>523</v>
      </c>
      <c r="K43" s="143"/>
      <c r="L43" s="143"/>
      <c r="M43" s="143"/>
      <c r="N43" s="144"/>
    </row>
    <row r="44" spans="1:14" x14ac:dyDescent="0.25">
      <c r="A44" s="138" t="s">
        <v>520</v>
      </c>
      <c r="B44" s="139"/>
      <c r="C44" s="139"/>
      <c r="D44" s="139"/>
      <c r="E44" s="139"/>
      <c r="F44" s="140"/>
      <c r="I44" s="138" t="s">
        <v>520</v>
      </c>
      <c r="J44" s="139"/>
      <c r="K44" s="139"/>
      <c r="L44" s="139"/>
      <c r="M44" s="139"/>
      <c r="N44" s="140"/>
    </row>
  </sheetData>
  <mergeCells count="14">
    <mergeCell ref="M1:N1"/>
    <mergeCell ref="E6:F6"/>
    <mergeCell ref="M6:N6"/>
    <mergeCell ref="I7:I8"/>
    <mergeCell ref="J7:N7"/>
    <mergeCell ref="E1:F1"/>
    <mergeCell ref="A7:A8"/>
    <mergeCell ref="B7:F7"/>
    <mergeCell ref="I44:N44"/>
    <mergeCell ref="J42:N42"/>
    <mergeCell ref="J43:N43"/>
    <mergeCell ref="B42:F42"/>
    <mergeCell ref="B43:F43"/>
    <mergeCell ref="A44:F44"/>
  </mergeCells>
  <pageMargins left="0.9055118110236221" right="0.70866141732283472" top="0.74803149606299213" bottom="0.74803149606299213" header="0.31496062992125984" footer="0.31496062992125984"/>
  <pageSetup paperSize="9" orientation="portrait" r:id="rId1"/>
  <colBreaks count="2" manualBreakCount="2">
    <brk id="6" max="49" man="1"/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LÁTKY</vt:lpstr>
      <vt:lpstr>TAPETY</vt:lpstr>
      <vt:lpstr>KOBERCE</vt:lpstr>
      <vt:lpstr>LÁTKY!Oblast_tisku</vt:lpstr>
      <vt:lpstr>TAPETY!Oblast_tisku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POHODA</dc:title>
  <dc:creator>PC2</dc:creator>
  <cp:lastModifiedBy>prac</cp:lastModifiedBy>
  <cp:lastPrinted>2024-07-16T12:30:37Z</cp:lastPrinted>
  <dcterms:created xsi:type="dcterms:W3CDTF">2021-03-09T07:48:28Z</dcterms:created>
  <dcterms:modified xsi:type="dcterms:W3CDTF">2024-08-02T14:41:17Z</dcterms:modified>
</cp:coreProperties>
</file>